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30" windowWidth="24000" windowHeight="9810"/>
  </bookViews>
  <sheets>
    <sheet name="2020年预算调整附表 (校内预算)" sheetId="4" r:id="rId1"/>
    <sheet name="2020年预算调整附表（部门预算）" sheetId="3" r:id="rId2"/>
  </sheets>
  <definedNames>
    <definedName name="_xlnm._FilterDatabase" localSheetId="0" hidden="1">'2020年预算调整附表 (校内预算)'!$A$2:$P$24</definedName>
    <definedName name="_xlnm._FilterDatabase" localSheetId="1" hidden="1">'2020年预算调整附表（部门预算）'!$A$2:$N$30</definedName>
    <definedName name="_xlnm.Print_Area" localSheetId="0">'2020年预算调整附表 (校内预算)'!$A$1:$P$25</definedName>
    <definedName name="_xlnm.Print_Area" localSheetId="1">'2020年预算调整附表（部门预算）'!$A$1:$N$32</definedName>
    <definedName name="_xlnm.Print_Titles" localSheetId="0">'2020年预算调整附表 (校内预算)'!$4:$5</definedName>
    <definedName name="_xlnm.Print_Titles" localSheetId="1">'2020年预算调整附表（部门预算）'!$4:$5</definedName>
  </definedNames>
  <calcPr calcId="144525"/>
</workbook>
</file>

<file path=xl/calcChain.xml><?xml version="1.0" encoding="utf-8"?>
<calcChain xmlns="http://schemas.openxmlformats.org/spreadsheetml/2006/main">
  <c r="E25" i="4" l="1"/>
  <c r="F25" i="4"/>
  <c r="G25" i="4"/>
  <c r="H25" i="4"/>
  <c r="I25" i="4"/>
  <c r="K25" i="4"/>
  <c r="L25" i="4"/>
  <c r="I15" i="3"/>
  <c r="I32" i="3"/>
  <c r="K15" i="3"/>
  <c r="K32" i="3" s="1"/>
  <c r="E32" i="3"/>
  <c r="F32" i="3"/>
  <c r="G32" i="3"/>
  <c r="H32" i="3"/>
  <c r="J32" i="3"/>
  <c r="L32" i="3"/>
</calcChain>
</file>

<file path=xl/sharedStrings.xml><?xml version="1.0" encoding="utf-8"?>
<sst xmlns="http://schemas.openxmlformats.org/spreadsheetml/2006/main" count="154" uniqueCount="118">
  <si>
    <t>附表1</t>
  </si>
  <si>
    <t>序号</t>
  </si>
  <si>
    <t>凭证号/日期</t>
  </si>
  <si>
    <t>部门/学院</t>
  </si>
  <si>
    <t>申请使用经费名称</t>
  </si>
  <si>
    <t>上年结转预算安排</t>
  </si>
  <si>
    <t>2019年预算拨款上限</t>
  </si>
  <si>
    <t>2019年支出预算</t>
  </si>
  <si>
    <t>预算调整建议</t>
  </si>
  <si>
    <t>调整理由简述</t>
  </si>
  <si>
    <t>财务处意见</t>
  </si>
  <si>
    <t>拨款预算</t>
  </si>
  <si>
    <t>支出预算</t>
  </si>
  <si>
    <t>基金预算</t>
  </si>
  <si>
    <t>统筹  预算</t>
  </si>
  <si>
    <t>基金  预算</t>
  </si>
  <si>
    <t>2020.12.30</t>
  </si>
  <si>
    <t>学校</t>
  </si>
  <si>
    <t>2019年校内预算-福利费</t>
  </si>
  <si>
    <t>2020年校内预算-福利费</t>
  </si>
  <si>
    <t>学生工作处</t>
  </si>
  <si>
    <t>学生奖助学金专项</t>
  </si>
  <si>
    <t>2020.10.30</t>
  </si>
  <si>
    <t>巡察办公室（原）</t>
  </si>
  <si>
    <t>部门业务费</t>
  </si>
  <si>
    <t>党委统战部</t>
  </si>
  <si>
    <t>校级公用经费</t>
  </si>
  <si>
    <t>办公室（党委巡察办）</t>
  </si>
  <si>
    <t>2020.11.09</t>
  </si>
  <si>
    <t>扶贫办公室</t>
  </si>
  <si>
    <t>扶贫工作专项经费</t>
  </si>
  <si>
    <t>扶贫工作专项经费-食堂及远程医疗诊断系统专项经费</t>
  </si>
  <si>
    <t>申请将扶贫各专项经费余额共计14.78万元统筹调整用于扶贫工作队经费</t>
  </si>
  <si>
    <t>扶贫工作专项经费-安乐村禁毒防艾工作经费</t>
  </si>
  <si>
    <t>扶贫工作专项经费-农业实用技术培训经费</t>
  </si>
  <si>
    <t>扶贫工作专项经费-扶贫创新基地工程经费</t>
  </si>
  <si>
    <t>扶贫工作专项经费-安乐村党员活动室配套建设经费</t>
  </si>
  <si>
    <t>扶贫工作专项经费-扶贫工作队经费</t>
  </si>
  <si>
    <t>扶贫工作专项经费-支持大关县爱心超市建设</t>
  </si>
  <si>
    <t>扶贫工作专项经费-扶贫捐赠资金（大关县红十字会）</t>
  </si>
  <si>
    <t>2020.10.27</t>
  </si>
  <si>
    <t>西南山地森林资源保育与利用教育部重点实验室</t>
  </si>
  <si>
    <t>保育重点实验室经费</t>
  </si>
  <si>
    <t>发展规划处</t>
  </si>
  <si>
    <t>教育发展中心专项经费</t>
  </si>
  <si>
    <t>2020.10.20</t>
  </si>
  <si>
    <t>校工会、人事处、离退休工作处</t>
  </si>
  <si>
    <t>学校经费</t>
  </si>
  <si>
    <t>2020.11.26</t>
  </si>
  <si>
    <t>后勤服务集团校医院</t>
  </si>
  <si>
    <t>传染病防控专项经费</t>
  </si>
  <si>
    <t>根据《西南林业大学传染病防控工作方案》（西南林[2019]51号），设立传染病防控专项经费，每年不低于1万元。2020年学校疾病控制专项安排经费2万元。因受外部影响，我校传染病呈现突发、多发趋势，按照疾控部门要求筛查，费用不断增加，后勤服务集团申请追加2020年传染病防控专项经费5万元。</t>
  </si>
  <si>
    <t>合   计</t>
  </si>
  <si>
    <t>附表2</t>
  </si>
  <si>
    <t>收入预算</t>
  </si>
  <si>
    <t>统筹预算</t>
  </si>
  <si>
    <t>2019年年初部门预算-福利费</t>
  </si>
  <si>
    <t>2020年年初部门预算-福利费</t>
  </si>
  <si>
    <t>2020年债务收入预算</t>
  </si>
  <si>
    <t>2020年债务收入预算18000万元，预算执行数23916万元，差额为5916万元。差异原因是2019年10月编制2020年预算时，考虑到2020年会有校产处置收入贷款减少，同时，2020年贷款还本计划银行尚未确定，年末贷款计划确定时预算已上报，故债务收支预算与预算执行存在差异。</t>
  </si>
  <si>
    <t>2020年债务支出预算</t>
  </si>
  <si>
    <t>2020年债务支出预算18000万元，预算执行数24022.37万元，差额为6022.37万元（含日元贷款还本）。</t>
  </si>
  <si>
    <r>
      <t>2020年年初部门预算基本支出-财政专户管理的收入预算经济科目</t>
    </r>
    <r>
      <rPr>
        <sz val="10"/>
        <rFont val="宋体"/>
        <charset val="134"/>
      </rPr>
      <t>-</t>
    </r>
    <r>
      <rPr>
        <sz val="10"/>
        <rFont val="宋体"/>
        <charset val="134"/>
      </rPr>
      <t>资本性支出（基本建设）</t>
    </r>
  </si>
  <si>
    <t>2020年年初部门预算基本支出-财政专户管理的收入预算经济科目-资本性支出</t>
  </si>
  <si>
    <t>2020年年初部门预算-财政专户管理的收入预算</t>
  </si>
  <si>
    <t>2020年年初部门预算-财政专户管理的收入预算-基本支出-商品和服务支出</t>
  </si>
  <si>
    <t>2020年年初部门预算-财政专户管理的收入预算-基本支出-工资福利支出</t>
  </si>
  <si>
    <t>2020年年初部门预算-财政专户管理的收入预算-基本支出-商品服务支出</t>
  </si>
  <si>
    <t>2020年年初部门预算-财政专户管理的收入预算-对个人和家庭的补助支出</t>
  </si>
  <si>
    <t>2020年年初部门预算-财政专户管理的收入预算-项目支出-债务利息支出</t>
  </si>
  <si>
    <t>2020年年初部门预算项目支出-财政专户管理的收入预算经济科目-资本性支出</t>
  </si>
  <si>
    <t>2020年部门预算项目支出-本级财力预算经济科目-商品服务支出</t>
  </si>
  <si>
    <t>2020年部门预算项目支出-本级财力预算经济科目-资本性支出</t>
  </si>
  <si>
    <t>2020年年初部门预算-本级财力预算经济科目-对个人和家庭的补助-人才补贴</t>
  </si>
  <si>
    <t>2020年年初部门预算-本级财力预算经济科目-对个人和家庭的补助-助学金等</t>
  </si>
  <si>
    <t>2020年部门预算基本支出-本级财力预算经济科目-商品服务支出-维修费</t>
  </si>
  <si>
    <t>2020年部门预算基本支出-本级财力预算经济科目-商品服务支出-委托业务费</t>
  </si>
  <si>
    <t>2020年部门预算基本支出-本级财力预算经济科目-商品服务支出-劳务费</t>
  </si>
  <si>
    <t>2020年部门预算基本支出-本级财力预算经济科目-商品服务支出-差旅费</t>
  </si>
  <si>
    <t>2020年年初部门预算基本支出-其他收入预算经济科目-商品服务支出-维修费</t>
  </si>
  <si>
    <t>2020年年初部门预算基本支出-其他收入预算经济科目-商品服务支出-其他商品和服务支出</t>
  </si>
  <si>
    <t>现代职业教育质量提升专项</t>
  </si>
  <si>
    <t>2020年第二次预算调整附表（校内预算）</t>
    <phoneticPr fontId="10" type="noConversion"/>
  </si>
  <si>
    <t>2020年第二次预算调整附表（部门预算）</t>
    <phoneticPr fontId="10" type="noConversion"/>
  </si>
  <si>
    <t>2019年按单位在职职工工资总额的2%安排的福利费预算299.08万元、2020年按单位在职职工工资总额的2%安排的福利费预算253万元，不再按提取职工福利基金的方式处理，按预算编制，按当年实际支出数列预算，未使用预算部分结转至以后年度滚存使用。</t>
    <phoneticPr fontId="10" type="noConversion"/>
  </si>
  <si>
    <t>同意2019年按单位在职职工工资总额的2%安排的福利费预算299.08万元、2020年按单位在职职工工资总额的2%安排的福利费预算253万元不再按提取职工福利基金的方式处理。优先使用以前年度滚存的职工福利基金，不足部分，根据《政府会计制度》有关规定，按照当年实际支出数列支。</t>
    <phoneticPr fontId="10" type="noConversion"/>
  </si>
  <si>
    <t>2020年校内预算安排学生奖助学金专项预算1 150万元，其中按上年事业收入的4%提取的专项助困基金预算为900万元，非贫困学生校级奖助学金预算为250万元。2020年校级学生奖助学金250万元已用于发放2018-2019学年校级“三好学生”、“优秀学生干部”等奖学金。学生处申请追加2019-2020学年非贫困学生校级奖学金184.9万元。</t>
    <phoneticPr fontId="10" type="noConversion"/>
  </si>
  <si>
    <t>同意调整增加学生奖助学金专项拨款预算184.9万元、支出预算184.9万元。</t>
    <phoneticPr fontId="10" type="noConversion"/>
  </si>
  <si>
    <t>2020年学校扶贫工作专项经费拨款预算300万元，支出预算100万元。申请追加20万元支出预算，用于队员走访调研差旅费、往返路费及补助补贴、驻村食堂炊事员劳务费、队员工作生活水电费和开发村级内部公益岗位等扶贫工作的开展。</t>
    <phoneticPr fontId="10" type="noConversion"/>
  </si>
  <si>
    <t>申请将支持大关县爱心超市建设20万元预算调剂为扶贫捐赠资金捐赠给大关县红十字会，其中10万元定向用于天星镇人民政府，2万元定向用于天星镇朝阳社区，8万元定向用于天星镇安乐村。</t>
    <phoneticPr fontId="10" type="noConversion"/>
  </si>
  <si>
    <t>根据2017第（28）号党委会会议纪要给予西南山地森林资源保育与利用教育部重点实验室每年157.5万元运行经费支持。2020年校内预算安排西南山地森林资源保育与利用教育部重点实验室运行经费（拨款预算50万元、支出预算30万元）不够开支2020年会议费、差旅费、专家咨询费等相关费用，申请追加拨款预算30万元、支出预算50万元。</t>
    <phoneticPr fontId="10" type="noConversion"/>
  </si>
  <si>
    <t>同意在拨款预算内增加西南山地森林资源保育与利用教育部重点实验室支出预算20万元。</t>
    <phoneticPr fontId="10" type="noConversion"/>
  </si>
  <si>
    <t>经2019年4月11日第五次校长办公会研究同意，拟对结题两年以上学校教育科研课题专项经费资助课题结余经费进行清理。2020年教改专项拨款预算20万元，支出预算20万元。根据本年教育科学研究课题经费报账情况，申请追加教改专项拨款预算5万元，支出预算5万元。</t>
    <phoneticPr fontId="10" type="noConversion"/>
  </si>
  <si>
    <t>同意调整追加教改专项拨款预算5万元、支出预算5万元，同时按学校决议收回结余经费。</t>
    <phoneticPr fontId="10" type="noConversion"/>
  </si>
  <si>
    <t>学校职工王泾因参加学校第七届教职工羽毛球比赛中左膝受伤，因情况紧急需手术治疗，治疗期间按一般住院程序报销及自行支付相关医疗费，未按工伤程序报销，申请学校给予报销自负医疗费用1.17万元。报销退休教职工住院慰问费等1.16万元。</t>
    <phoneticPr fontId="10" type="noConversion"/>
  </si>
  <si>
    <t>同意调整增加学校经费支出预算2.33万元，预算执行可结转下年。今后请相关职能部门积极为符合工伤保险条例报销范围的职工申请工伤保险。</t>
    <phoneticPr fontId="10" type="noConversion"/>
  </si>
  <si>
    <t>凭证号/日期</t>
    <phoneticPr fontId="10" type="noConversion"/>
  </si>
  <si>
    <t>收入预算</t>
    <phoneticPr fontId="10" type="noConversion"/>
  </si>
  <si>
    <t>申请调整预算</t>
    <phoneticPr fontId="10" type="noConversion"/>
  </si>
  <si>
    <t>调整2019年按单位在职职工工资总额的2%安排的福利费预算299.08万元、2020年按单位在职职工工资总额的2%安排的福利费预算253万元。</t>
    <phoneticPr fontId="10" type="noConversion"/>
  </si>
  <si>
    <t>同意按《政府会计制度》规定调整未实际使用的2019年按单位在职职工工资总额的2%的福利费支出预算299.08万元、2020年按单位在职职工工资总额的2%的福利费支出预算253万元。</t>
    <phoneticPr fontId="10" type="noConversion"/>
  </si>
  <si>
    <t>同意调增2020年债务收入预算5916万元，调整后2020年债务收入预算为23 916万元。</t>
    <phoneticPr fontId="10" type="noConversion"/>
  </si>
  <si>
    <t>同意调增债务支出预算6022.37万元，调整后2020年债务支出预算为24022.37万元。</t>
    <phoneticPr fontId="10" type="noConversion"/>
  </si>
  <si>
    <t>2020年年初部门预算安排学校基本建设资本性支出900万，经济分类科目应列入资本性支出，在填报系统时录入为资本性支出（基本建设）。申请调减经济分类科目309的资本性支出（基本建设）900万元，调增经济分类科目310的资本性支出900万元，用于核销跨年度安排预算支出。</t>
    <phoneticPr fontId="10" type="noConversion"/>
  </si>
  <si>
    <t>同意调减经济分类科目资本性支出（基本建设）900万元，调增经济分类科目资本性支出900万元，用于核销跨年度安排预算支出。</t>
    <phoneticPr fontId="10" type="noConversion"/>
  </si>
  <si>
    <t>1.同意调减2020年年初部门预算-财政专户管理的收入预算1306.32万元；调减2020年年初部门预算基本支出-财政专户管理的收入预算经济科目-商品服务支出预算1306.32万元。
2.同意调减学校2020年初部门预算财政专户管理的收入预算工资福利、商品服务、对个人和家庭的补助、债务利息等支出4405.20万元（详见附表），用于安排本年度资本性支出及核销跨年度安排预算支出。</t>
    <phoneticPr fontId="10" type="noConversion"/>
  </si>
  <si>
    <t>1.2020年年初部门预算财政专户管理的收入预算与预算执行数差额为1306.32万元，预算执行率93%。建议调减2020年年初部门预算-财政专户管理的收入预算1306.32万元；调减2020年年初部门预算基本支出-财政专户管理的收入预算经济科目-商品服务支出预算1306.32万元。
2.2020年因受新冠肺炎疫情影响，学校2020年初部门预算财政专户管理的收入预算工资福利、商品服务、对个人和家庭的补助、债务利息等支出预算数大于实际执行数4405.20万元，建议调减上述支出4405.20万元（详见附表），用于安排本年度资本性支出及核销跨年度安排预算支出。</t>
    <phoneticPr fontId="10" type="noConversion"/>
  </si>
  <si>
    <t>1.因巡察办工作调整至校办公室，申请将其部门经费5万元划拨至校办公室；
2.学校出版图书《民族团结教育读本》出版费5万元已于2020年6月由学校垫支，申请追加校级公用经费预算5万元；
3.因年底学校层面公务出差、工作保障等费用需报销，本年度安排的校级公用经费不足以保障相关工作开展，申请追加校级公用经费预算48万元。</t>
    <phoneticPr fontId="10" type="noConversion"/>
  </si>
  <si>
    <t>1.同意将2020年党委巡察办业务费拨款预算5万元、支出预算5万元调整至办公室；
2.同意调整增加校级公用经费拨款预算53万元、支出预算53万元。</t>
    <phoneticPr fontId="10" type="noConversion"/>
  </si>
  <si>
    <t>1.同意在拨款预算内增加扶贫工作专项经费支出预算20万元，预算执行可结转下年；
2.根据《关于印发&lt;西南林业大学预算管理办法（试行）&gt;的通知》(西南林〔2018〕98 号)第三十六条“学校应按照有关规定，增强统筹资金的能力.....对当年预算确定不能执行的支出或项目，按照规定程序及时调整预算，将资金调剂用于当年亟需的支出或项目”，同意将扶贫各专项经费余额共计14.78万元统筹调整用于扶贫工作队经费；同意将支持大关县爱心超市建设20万元预算调剂为扶贫捐赠资金捐赠给大关县红十字会，定向用于扶贫点扶贫相关工作。</t>
    <phoneticPr fontId="10" type="noConversion"/>
  </si>
  <si>
    <t>2020年因受新冠肺炎疫情影响，学校2020年初部门预算本级财力预算安排的商品服务支出预算数大于实际执行数3318.57万元，建议调减上述支出，调增资本性支出，用于安排本年度资本性支出及核销跨年度安排预算支出。</t>
    <phoneticPr fontId="10" type="noConversion"/>
  </si>
  <si>
    <t>同意调减学校2020年初部门预算本级财力预算安排的商品服务支出3318.57万元，用于安排本年度资本性支出及核销跨年度安排预算支出。</t>
    <phoneticPr fontId="10" type="noConversion"/>
  </si>
  <si>
    <t>《2020年学校部门预算（草案）》用本级财力安排人才补贴1000万元，用于高层次人才生活及购房补贴等。根据2020年度预算执行情况，建议将个人和家庭补助700万元由人才补贴调整为奖助学金等。</t>
    <phoneticPr fontId="10" type="noConversion"/>
  </si>
  <si>
    <t>同意将2020年年初部门预算个人和家庭补助700万元由人才补贴调整为奖助学金等。</t>
    <phoneticPr fontId="10" type="noConversion"/>
  </si>
  <si>
    <t>因受新冠肺炎疫情影响，2020年基本支出预算-本级财力安排的商品服务支出预算执行不足，建议调减基本支出预算-其他收入安排维修费预算300万、其他商品服务支出预算300万元至本级财力安排维修费预算400万元、委托业务费预算200万元；同时调减基本支出预算-本级财力安排劳务费预算300万元、差旅费预算300万元至其他收入安排维修费预算300万、其他商品服务支出预算300万元。</t>
    <phoneticPr fontId="10" type="noConversion"/>
  </si>
  <si>
    <t>同意调减基本支出预算-其他收入安排维修费预算300万、其他商品服务支出预算300万元至本级财力安排维修费预算400万元、委托业务费预算200万元；同时调减基本支出预算-本级财力安排劳务费预算300万元、差旅费预算300万元至其他收入安排维修费预算300万、其他商品服务支出预算300万元。</t>
    <phoneticPr fontId="10" type="noConversion"/>
  </si>
  <si>
    <t>同意先统筹用于已实施的预算。</t>
    <phoneticPr fontId="10" type="noConversion"/>
  </si>
  <si>
    <t>结合2020年学校传染病防控工作实际，同意追加传染病防控专项经费拨款预算1万元、支出预算1万元；请后勤服务集团与保卫处协同加强管理，落实学校校方综合责任险传染病责任险的相关保障申请理赔工作。</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</si>
</sst>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Red]\(0\)"/>
    <numFmt numFmtId="177" formatCode="0.00_);[Red]\(0.00\)"/>
    <numFmt numFmtId="178" formatCode="0.00_ "/>
  </numFmts>
  <fonts count="17">
    <font>
      <sz val="11"/>
      <color indexed="8"/>
      <name val="宋体"/>
      <charset val="134"/>
    </font>
    <font>
      <b/>
      <sz val="12"/>
      <color indexed="8"/>
      <name val="宋体"/>
      <charset val="134"/>
    </font>
    <font>
      <sz val="11"/>
      <name val="宋体"/>
      <charset val="134"/>
    </font>
    <font>
      <sz val="9"/>
      <color indexed="8"/>
      <name val="宋体"/>
      <charset val="134"/>
    </font>
    <font>
      <sz val="8"/>
      <color indexed="8"/>
      <name val="宋体"/>
      <charset val="134"/>
    </font>
    <font>
      <b/>
      <sz val="22"/>
      <color indexed="8"/>
      <name val="宋体"/>
      <charset val="134"/>
    </font>
    <font>
      <b/>
      <sz val="9"/>
      <color indexed="8"/>
      <name val="宋体"/>
      <charset val="134"/>
    </font>
    <font>
      <b/>
      <sz val="24"/>
      <color indexed="8"/>
      <name val="宋体"/>
      <charset val="134"/>
    </font>
    <font>
      <b/>
      <sz val="11"/>
      <color indexed="8"/>
      <name val="宋体"/>
      <charset val="134"/>
    </font>
    <font>
      <sz val="10"/>
      <name val="宋体"/>
      <charset val="134"/>
    </font>
    <font>
      <sz val="9"/>
      <name val="宋体"/>
      <charset val="134"/>
    </font>
    <font>
      <sz val="10"/>
      <color indexed="8"/>
      <name val="宋体"/>
      <charset val="134"/>
    </font>
    <font>
      <b/>
      <sz val="10"/>
      <color indexed="8"/>
      <name val="宋体"/>
      <charset val="134"/>
    </font>
    <font>
      <sz val="12"/>
      <color indexed="8"/>
      <name val="宋体"/>
      <charset val="134"/>
    </font>
    <font>
      <b/>
      <sz val="8"/>
      <color indexed="8"/>
      <name val="宋体"/>
      <charset val="134"/>
    </font>
    <font>
      <sz val="8"/>
      <name val="宋体"/>
      <charset val="134"/>
    </font>
    <font>
      <sz val="11"/>
      <color indexed="8"/>
      <name val="宋体"/>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xf numFmtId="43" fontId="16" fillId="0" borderId="0" applyFont="0" applyFill="0" applyBorder="0" applyAlignment="0" applyProtection="0">
      <alignment vertical="center"/>
    </xf>
  </cellStyleXfs>
  <cellXfs count="10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176"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vertical="center" wrapText="1"/>
    </xf>
    <xf numFmtId="0" fontId="0" fillId="0" borderId="0" xfId="0" applyFill="1" applyBorder="1">
      <alignment vertical="center"/>
    </xf>
    <xf numFmtId="43" fontId="0" fillId="0" borderId="0" xfId="2" applyFont="1" applyFill="1" applyBorder="1" applyAlignment="1">
      <alignment vertical="center" shrinkToFit="1"/>
    </xf>
    <xf numFmtId="0" fontId="4" fillId="0" borderId="0" xfId="0" applyFont="1" applyFill="1" applyBorder="1">
      <alignment vertical="center"/>
    </xf>
    <xf numFmtId="176" fontId="0"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43" fontId="1" fillId="0" borderId="1" xfId="2" applyFont="1" applyFill="1" applyBorder="1" applyAlignment="1">
      <alignment horizontal="right" vertical="center" shrinkToFit="1"/>
    </xf>
    <xf numFmtId="0" fontId="8" fillId="0" borderId="2" xfId="0" applyNumberFormat="1" applyFont="1" applyFill="1" applyBorder="1" applyAlignment="1">
      <alignment horizontal="center" vertical="center" wrapText="1" shrinkToFit="1"/>
    </xf>
    <xf numFmtId="43" fontId="8" fillId="0" borderId="2" xfId="2" applyFont="1" applyFill="1" applyBorder="1" applyAlignment="1">
      <alignment horizontal="center" vertical="center" shrinkToFit="1"/>
    </xf>
    <xf numFmtId="14"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vertical="center" wrapText="1"/>
    </xf>
    <xf numFmtId="176" fontId="2" fillId="0" borderId="2" xfId="0" applyNumberFormat="1" applyFont="1" applyFill="1" applyBorder="1" applyAlignment="1">
      <alignment horizontal="center" vertical="center"/>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vertical="center" wrapText="1"/>
    </xf>
    <xf numFmtId="177" fontId="9" fillId="0" borderId="2" xfId="0" applyNumberFormat="1" applyFont="1" applyFill="1" applyBorder="1">
      <alignment vertical="center"/>
    </xf>
    <xf numFmtId="177" fontId="9" fillId="0" borderId="2" xfId="2" applyNumberFormat="1" applyFont="1" applyFill="1" applyBorder="1">
      <alignment vertical="center"/>
    </xf>
    <xf numFmtId="43" fontId="9" fillId="0" borderId="2" xfId="2" applyFont="1" applyFill="1" applyBorder="1" applyAlignment="1">
      <alignment vertical="center" shrinkToFit="1"/>
    </xf>
    <xf numFmtId="0" fontId="2" fillId="0" borderId="2" xfId="0" applyFont="1" applyFill="1" applyBorder="1">
      <alignment vertical="center"/>
    </xf>
    <xf numFmtId="43" fontId="9" fillId="0" borderId="2" xfId="2" applyFont="1" applyFill="1" applyBorder="1" applyAlignment="1">
      <alignment vertical="center" wrapText="1"/>
    </xf>
    <xf numFmtId="176" fontId="0" fillId="0" borderId="2" xfId="0" applyNumberFormat="1" applyFill="1" applyBorder="1" applyAlignment="1">
      <alignment horizontal="center" vertical="center"/>
    </xf>
    <xf numFmtId="43" fontId="2" fillId="0" borderId="2" xfId="2" applyFont="1" applyFill="1" applyBorder="1" applyAlignment="1">
      <alignment vertical="center" shrinkToFit="1"/>
    </xf>
    <xf numFmtId="14" fontId="11"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wrapText="1" shrinkToFit="1"/>
    </xf>
    <xf numFmtId="0" fontId="12" fillId="0" borderId="2" xfId="0" applyFont="1" applyFill="1" applyBorder="1" applyAlignment="1">
      <alignment horizontal="center" vertical="center" shrinkToFit="1"/>
    </xf>
    <xf numFmtId="43" fontId="12" fillId="0" borderId="2" xfId="2" applyFont="1" applyFill="1" applyBorder="1" applyAlignment="1">
      <alignment horizontal="center" vertical="center" shrinkToFit="1"/>
    </xf>
    <xf numFmtId="43" fontId="1" fillId="0" borderId="0" xfId="2" applyFont="1" applyFill="1" applyBorder="1" applyAlignment="1">
      <alignment horizontal="right" vertical="center" shrinkToFit="1"/>
    </xf>
    <xf numFmtId="0" fontId="4" fillId="0" borderId="0" xfId="0" applyFont="1" applyFill="1" applyBorder="1" applyAlignment="1">
      <alignment horizontal="center" vertical="center"/>
    </xf>
    <xf numFmtId="0" fontId="15"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4" fillId="0" borderId="2" xfId="0" applyFont="1" applyFill="1" applyBorder="1" applyAlignment="1">
      <alignment horizontal="center" vertical="center" shrinkToFit="1"/>
    </xf>
    <xf numFmtId="0" fontId="2" fillId="0" borderId="0" xfId="0" applyFont="1" applyFill="1">
      <alignment vertical="center"/>
    </xf>
    <xf numFmtId="0" fontId="0" fillId="0" borderId="0" xfId="0" applyFill="1" applyBorder="1" applyAlignment="1">
      <alignment vertical="center" shrinkToFit="1"/>
    </xf>
    <xf numFmtId="178" fontId="0" fillId="0" borderId="0" xfId="0" applyNumberFormat="1" applyFill="1" applyBorder="1">
      <alignment vertical="center"/>
    </xf>
    <xf numFmtId="0" fontId="1" fillId="0" borderId="1" xfId="0" applyFont="1" applyFill="1" applyBorder="1" applyAlignment="1">
      <alignment horizontal="right" vertical="center" shrinkToFit="1"/>
    </xf>
    <xf numFmtId="0" fontId="8"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xf>
    <xf numFmtId="0" fontId="0" fillId="0" borderId="2" xfId="0" applyFill="1" applyBorder="1">
      <alignment vertical="center"/>
    </xf>
    <xf numFmtId="0" fontId="0" fillId="0" borderId="2" xfId="0" applyFill="1" applyBorder="1" applyAlignment="1">
      <alignment vertical="center" shrinkToFit="1"/>
    </xf>
    <xf numFmtId="14" fontId="9"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xf numFmtId="177" fontId="11" fillId="0" borderId="2" xfId="0" applyNumberFormat="1" applyFont="1" applyFill="1" applyBorder="1">
      <alignment vertical="center"/>
    </xf>
    <xf numFmtId="177" fontId="11" fillId="0" borderId="2" xfId="2" applyNumberFormat="1" applyFont="1" applyFill="1" applyBorder="1">
      <alignment vertical="center"/>
    </xf>
    <xf numFmtId="43" fontId="11" fillId="0" borderId="2" xfId="2" applyFont="1" applyFill="1" applyBorder="1" applyAlignment="1">
      <alignment vertical="center" shrinkToFit="1"/>
    </xf>
    <xf numFmtId="0" fontId="0" fillId="0" borderId="2" xfId="0" applyFill="1" applyBorder="1" applyAlignment="1">
      <alignment horizontal="center" vertical="center"/>
    </xf>
    <xf numFmtId="0" fontId="9" fillId="0" borderId="2" xfId="0" applyNumberFormat="1" applyFont="1" applyFill="1" applyBorder="1" applyAlignment="1">
      <alignment horizontal="left" vertical="center" wrapText="1"/>
    </xf>
    <xf numFmtId="0" fontId="1" fillId="0" borderId="0" xfId="0" applyFont="1" applyFill="1" applyBorder="1" applyAlignment="1">
      <alignment horizontal="right" vertical="center" shrinkToFit="1"/>
    </xf>
    <xf numFmtId="0" fontId="1" fillId="0" borderId="0" xfId="0" applyFont="1" applyFill="1" applyBorder="1" applyAlignment="1">
      <alignment horizontal="right" vertical="center"/>
    </xf>
    <xf numFmtId="178" fontId="1" fillId="0" borderId="0" xfId="0" applyNumberFormat="1" applyFont="1" applyFill="1" applyBorder="1" applyAlignment="1">
      <alignment horizontal="right" vertical="center"/>
    </xf>
    <xf numFmtId="0" fontId="12" fillId="0" borderId="2" xfId="0" applyNumberFormat="1" applyFont="1" applyFill="1" applyBorder="1" applyAlignment="1">
      <alignment horizontal="center" vertical="center" wrapText="1" shrinkToFit="1"/>
    </xf>
    <xf numFmtId="178" fontId="12" fillId="0" borderId="2" xfId="0" applyNumberFormat="1" applyFont="1" applyFill="1" applyBorder="1" applyAlignment="1">
      <alignment horizontal="center" vertical="center" wrapText="1" shrinkToFit="1"/>
    </xf>
    <xf numFmtId="178" fontId="0" fillId="0" borderId="2" xfId="0" applyNumberFormat="1" applyFill="1" applyBorder="1">
      <alignment vertical="center"/>
    </xf>
    <xf numFmtId="43" fontId="11" fillId="0" borderId="2" xfId="2" applyFont="1" applyFill="1" applyBorder="1">
      <alignment vertical="center"/>
    </xf>
    <xf numFmtId="178" fontId="11" fillId="0" borderId="2" xfId="2" applyNumberFormat="1" applyFont="1" applyFill="1" applyBorder="1">
      <alignment vertical="center"/>
    </xf>
    <xf numFmtId="0" fontId="4" fillId="0" borderId="2" xfId="0" applyFont="1" applyFill="1" applyBorder="1" applyAlignment="1">
      <alignment vertical="center" wrapText="1"/>
    </xf>
    <xf numFmtId="43" fontId="9" fillId="0" borderId="2" xfId="2" applyFont="1" applyFill="1" applyBorder="1">
      <alignment vertical="center"/>
    </xf>
    <xf numFmtId="178" fontId="2" fillId="0" borderId="2" xfId="0" applyNumberFormat="1" applyFont="1" applyFill="1" applyBorder="1">
      <alignment vertical="center"/>
    </xf>
    <xf numFmtId="0" fontId="4" fillId="0" borderId="2" xfId="0" applyFont="1" applyFill="1" applyBorder="1" applyAlignment="1">
      <alignment horizontal="left" vertical="center" wrapText="1"/>
    </xf>
    <xf numFmtId="0" fontId="13"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14" fontId="11" fillId="0" borderId="5"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2" xfId="0" applyNumberFormat="1" applyFont="1" applyFill="1" applyBorder="1" applyAlignment="1">
      <alignment horizontal="center" vertical="center" shrinkToFit="1"/>
    </xf>
    <xf numFmtId="0" fontId="8" fillId="0" borderId="2" xfId="0" applyNumberFormat="1"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shrinkToFi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43" fontId="8" fillId="0" borderId="2" xfId="2" applyFont="1" applyFill="1" applyBorder="1" applyAlignment="1">
      <alignment horizontal="center" vertical="center" shrinkToFit="1"/>
    </xf>
    <xf numFmtId="176" fontId="8"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9" fillId="0" borderId="2" xfId="2" applyNumberFormat="1" applyFont="1" applyFill="1" applyBorder="1" applyAlignment="1">
      <alignment horizontal="center" vertical="center" wrapText="1"/>
    </xf>
    <xf numFmtId="176" fontId="0" fillId="0" borderId="2" xfId="0" applyNumberFormat="1" applyFill="1" applyBorder="1" applyAlignment="1">
      <alignment horizontal="center" vertical="center"/>
    </xf>
    <xf numFmtId="0" fontId="10" fillId="0" borderId="2" xfId="0" applyNumberFormat="1" applyFont="1" applyFill="1" applyBorder="1" applyAlignment="1">
      <alignment horizontal="left" vertical="center" wrapText="1"/>
    </xf>
    <xf numFmtId="43" fontId="9" fillId="0" borderId="2" xfId="2" applyFont="1" applyFill="1" applyBorder="1" applyAlignment="1">
      <alignment horizontal="center" vertical="center" wrapText="1"/>
    </xf>
    <xf numFmtId="0" fontId="15" fillId="0" borderId="2" xfId="0"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0" fillId="0" borderId="2" xfId="0" applyFont="1" applyFill="1" applyBorder="1" applyAlignment="1">
      <alignment horizontal="left" vertical="center" wrapText="1"/>
    </xf>
    <xf numFmtId="43" fontId="10" fillId="0" borderId="2" xfId="2" applyFont="1" applyFill="1" applyBorder="1" applyAlignment="1">
      <alignment vertical="center" wrapText="1"/>
    </xf>
  </cellXfs>
  <cellStyles count="3">
    <cellStyle name="常规" xfId="0" builtinId="0"/>
    <cellStyle name="常规 2" xfId="1"/>
    <cellStyle name="千位分隔"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view="pageBreakPreview" workbookViewId="0">
      <pane xSplit="1" ySplit="5" topLeftCell="B6" activePane="bottomRight" state="frozen"/>
      <selection pane="topRight"/>
      <selection pane="bottomLeft"/>
      <selection pane="bottomRight" activeCell="O29" sqref="O29"/>
    </sheetView>
  </sheetViews>
  <sheetFormatPr defaultRowHeight="13.5"/>
  <cols>
    <col min="1" max="1" width="4.5" style="4" customWidth="1"/>
    <col min="2" max="2" width="10.5" style="4" customWidth="1"/>
    <col min="3" max="3" width="12.875" style="5" customWidth="1"/>
    <col min="4" max="4" width="13.375" style="6" bestFit="1" customWidth="1"/>
    <col min="5" max="5" width="7" style="6" hidden="1" customWidth="1"/>
    <col min="6" max="6" width="8" style="6" hidden="1" customWidth="1"/>
    <col min="7" max="7" width="7" style="6" hidden="1" customWidth="1"/>
    <col min="8" max="8" width="9.75" style="38" bestFit="1" customWidth="1"/>
    <col min="9" max="9" width="10.625" style="38" customWidth="1"/>
    <col min="10" max="10" width="5.625" style="6" customWidth="1"/>
    <col min="11" max="11" width="10.25" style="38" customWidth="1"/>
    <col min="12" max="12" width="11.625" style="38" bestFit="1" customWidth="1"/>
    <col min="13" max="13" width="5.625" style="38" customWidth="1"/>
    <col min="14" max="14" width="5.625" style="39" customWidth="1"/>
    <col min="15" max="15" width="21.5" style="8" customWidth="1"/>
    <col min="16" max="16" width="24.125" style="6" customWidth="1"/>
    <col min="17" max="16384" width="9" style="6"/>
  </cols>
  <sheetData>
    <row r="1" spans="1:16">
      <c r="A1" s="9" t="s">
        <v>0</v>
      </c>
    </row>
    <row r="2" spans="1:16" ht="27">
      <c r="A2" s="71" t="s">
        <v>82</v>
      </c>
      <c r="B2" s="71"/>
      <c r="C2" s="71"/>
      <c r="D2" s="71"/>
      <c r="E2" s="71"/>
      <c r="F2" s="71"/>
      <c r="G2" s="71"/>
      <c r="H2" s="71"/>
      <c r="I2" s="71"/>
      <c r="J2" s="71"/>
      <c r="K2" s="71"/>
      <c r="L2" s="71"/>
      <c r="M2" s="71"/>
      <c r="N2" s="71"/>
      <c r="O2" s="71"/>
      <c r="P2" s="71"/>
    </row>
    <row r="3" spans="1:16" ht="22.5" customHeight="1">
      <c r="C3" s="10"/>
      <c r="D3" s="11"/>
      <c r="E3" s="11"/>
      <c r="F3" s="11"/>
      <c r="G3" s="11"/>
      <c r="H3" s="40"/>
      <c r="I3" s="53"/>
      <c r="J3" s="54"/>
      <c r="K3" s="53"/>
      <c r="L3" s="53"/>
      <c r="M3" s="53"/>
      <c r="N3" s="55"/>
      <c r="O3" s="32"/>
      <c r="P3" s="65"/>
    </row>
    <row r="4" spans="1:16" s="1" customFormat="1" ht="30.75" customHeight="1">
      <c r="A4" s="74" t="s">
        <v>1</v>
      </c>
      <c r="B4" s="66" t="s">
        <v>96</v>
      </c>
      <c r="C4" s="76" t="s">
        <v>3</v>
      </c>
      <c r="D4" s="73" t="s">
        <v>4</v>
      </c>
      <c r="E4" s="73" t="s">
        <v>5</v>
      </c>
      <c r="F4" s="73" t="s">
        <v>6</v>
      </c>
      <c r="G4" s="73" t="s">
        <v>7</v>
      </c>
      <c r="H4" s="72" t="s">
        <v>98</v>
      </c>
      <c r="I4" s="72"/>
      <c r="J4" s="72"/>
      <c r="K4" s="73" t="s">
        <v>8</v>
      </c>
      <c r="L4" s="73"/>
      <c r="M4" s="73"/>
      <c r="N4" s="73"/>
      <c r="O4" s="73" t="s">
        <v>9</v>
      </c>
      <c r="P4" s="73" t="s">
        <v>10</v>
      </c>
    </row>
    <row r="5" spans="1:16" s="1" customFormat="1" ht="28.5" customHeight="1">
      <c r="A5" s="74"/>
      <c r="B5" s="66"/>
      <c r="C5" s="76"/>
      <c r="D5" s="73"/>
      <c r="E5" s="73"/>
      <c r="F5" s="73"/>
      <c r="G5" s="73"/>
      <c r="H5" s="41" t="s">
        <v>11</v>
      </c>
      <c r="I5" s="41" t="s">
        <v>12</v>
      </c>
      <c r="J5" s="56" t="s">
        <v>13</v>
      </c>
      <c r="K5" s="41" t="s">
        <v>11</v>
      </c>
      <c r="L5" s="41" t="s">
        <v>12</v>
      </c>
      <c r="M5" s="56" t="s">
        <v>14</v>
      </c>
      <c r="N5" s="57" t="s">
        <v>15</v>
      </c>
      <c r="O5" s="73"/>
      <c r="P5" s="73"/>
    </row>
    <row r="6" spans="1:16" ht="54" customHeight="1">
      <c r="A6" s="75">
        <v>1</v>
      </c>
      <c r="B6" s="67" t="s">
        <v>16</v>
      </c>
      <c r="C6" s="83" t="s">
        <v>17</v>
      </c>
      <c r="D6" s="16" t="s">
        <v>18</v>
      </c>
      <c r="E6" s="43"/>
      <c r="F6" s="43"/>
      <c r="G6" s="43"/>
      <c r="H6" s="44"/>
      <c r="I6" s="22">
        <v>-299.08</v>
      </c>
      <c r="J6" s="22"/>
      <c r="K6" s="22"/>
      <c r="L6" s="22">
        <v>-299.08</v>
      </c>
      <c r="M6" s="44"/>
      <c r="N6" s="58"/>
      <c r="O6" s="77" t="s">
        <v>84</v>
      </c>
      <c r="P6" s="77" t="s">
        <v>85</v>
      </c>
    </row>
    <row r="7" spans="1:16" ht="54" customHeight="1">
      <c r="A7" s="75"/>
      <c r="B7" s="67"/>
      <c r="C7" s="83"/>
      <c r="D7" s="16" t="s">
        <v>19</v>
      </c>
      <c r="E7" s="43"/>
      <c r="F7" s="43"/>
      <c r="G7" s="43"/>
      <c r="H7" s="44"/>
      <c r="I7" s="22">
        <v>-253</v>
      </c>
      <c r="J7" s="22"/>
      <c r="K7" s="22"/>
      <c r="L7" s="22">
        <v>-253</v>
      </c>
      <c r="M7" s="44"/>
      <c r="N7" s="58"/>
      <c r="O7" s="78"/>
      <c r="P7" s="78"/>
    </row>
    <row r="8" spans="1:16" s="37" customFormat="1" ht="129" customHeight="1">
      <c r="A8" s="42">
        <v>2</v>
      </c>
      <c r="B8" s="45" t="s">
        <v>16</v>
      </c>
      <c r="C8" s="46" t="s">
        <v>20</v>
      </c>
      <c r="D8" s="47" t="s">
        <v>21</v>
      </c>
      <c r="E8" s="48"/>
      <c r="F8" s="49"/>
      <c r="G8" s="49"/>
      <c r="H8" s="50">
        <v>184.9</v>
      </c>
      <c r="I8" s="50">
        <v>184.9</v>
      </c>
      <c r="J8" s="59"/>
      <c r="K8" s="50">
        <v>184.9</v>
      </c>
      <c r="L8" s="50">
        <v>184.9</v>
      </c>
      <c r="M8" s="50"/>
      <c r="N8" s="60"/>
      <c r="O8" s="61" t="s">
        <v>86</v>
      </c>
      <c r="P8" s="61" t="s">
        <v>87</v>
      </c>
    </row>
    <row r="9" spans="1:16" ht="54" customHeight="1">
      <c r="A9" s="80">
        <v>3</v>
      </c>
      <c r="B9" s="68" t="s">
        <v>22</v>
      </c>
      <c r="C9" s="46" t="s">
        <v>23</v>
      </c>
      <c r="D9" s="47" t="s">
        <v>24</v>
      </c>
      <c r="E9" s="48"/>
      <c r="F9" s="49"/>
      <c r="G9" s="49"/>
      <c r="H9" s="22">
        <v>-5</v>
      </c>
      <c r="I9" s="22">
        <v>-5</v>
      </c>
      <c r="J9" s="22"/>
      <c r="K9" s="22">
        <v>-5</v>
      </c>
      <c r="L9" s="22">
        <v>-5</v>
      </c>
      <c r="M9" s="22"/>
      <c r="N9" s="60"/>
      <c r="O9" s="77" t="s">
        <v>107</v>
      </c>
      <c r="P9" s="77" t="s">
        <v>108</v>
      </c>
    </row>
    <row r="10" spans="1:16" ht="54" customHeight="1">
      <c r="A10" s="81"/>
      <c r="B10" s="69"/>
      <c r="C10" s="46" t="s">
        <v>25</v>
      </c>
      <c r="D10" s="47" t="s">
        <v>26</v>
      </c>
      <c r="E10" s="48"/>
      <c r="F10" s="49"/>
      <c r="G10" s="49"/>
      <c r="H10" s="22">
        <v>5</v>
      </c>
      <c r="I10" s="22">
        <v>4.9950000000000001</v>
      </c>
      <c r="J10" s="22"/>
      <c r="K10" s="22">
        <v>5</v>
      </c>
      <c r="L10" s="22">
        <v>4.9950000000000001</v>
      </c>
      <c r="M10" s="22"/>
      <c r="N10" s="60"/>
      <c r="O10" s="79"/>
      <c r="P10" s="79"/>
    </row>
    <row r="11" spans="1:16" ht="54" customHeight="1">
      <c r="A11" s="82"/>
      <c r="B11" s="70"/>
      <c r="C11" s="46" t="s">
        <v>27</v>
      </c>
      <c r="D11" s="47" t="s">
        <v>26</v>
      </c>
      <c r="E11" s="48"/>
      <c r="F11" s="49"/>
      <c r="G11" s="49"/>
      <c r="H11" s="22">
        <v>50</v>
      </c>
      <c r="I11" s="22">
        <v>50</v>
      </c>
      <c r="J11" s="22"/>
      <c r="K11" s="22">
        <v>50</v>
      </c>
      <c r="L11" s="22">
        <v>50</v>
      </c>
      <c r="M11" s="22"/>
      <c r="N11" s="60"/>
      <c r="O11" s="78"/>
      <c r="P11" s="78"/>
    </row>
    <row r="12" spans="1:16" ht="102" customHeight="1">
      <c r="A12" s="80">
        <v>4</v>
      </c>
      <c r="B12" s="68" t="s">
        <v>28</v>
      </c>
      <c r="C12" s="84" t="s">
        <v>29</v>
      </c>
      <c r="D12" s="47" t="s">
        <v>30</v>
      </c>
      <c r="E12" s="48"/>
      <c r="F12" s="49"/>
      <c r="G12" s="49"/>
      <c r="H12" s="22"/>
      <c r="I12" s="22">
        <v>20</v>
      </c>
      <c r="J12" s="62"/>
      <c r="K12" s="22"/>
      <c r="L12" s="22">
        <v>20</v>
      </c>
      <c r="M12" s="22"/>
      <c r="N12" s="60"/>
      <c r="O12" s="61" t="s">
        <v>88</v>
      </c>
      <c r="P12" s="77" t="s">
        <v>109</v>
      </c>
    </row>
    <row r="13" spans="1:16" ht="50.25" customHeight="1">
      <c r="A13" s="81"/>
      <c r="B13" s="69"/>
      <c r="C13" s="85"/>
      <c r="D13" s="47" t="s">
        <v>31</v>
      </c>
      <c r="E13" s="48"/>
      <c r="F13" s="49"/>
      <c r="G13" s="49"/>
      <c r="H13" s="22">
        <v>-4.0999999999999996</v>
      </c>
      <c r="I13" s="22">
        <v>-4.0999999999999996</v>
      </c>
      <c r="J13" s="62"/>
      <c r="K13" s="22">
        <v>-4.0999999999999996</v>
      </c>
      <c r="L13" s="22">
        <v>-4.0999999999999996</v>
      </c>
      <c r="M13" s="22"/>
      <c r="N13" s="60"/>
      <c r="O13" s="77" t="s">
        <v>32</v>
      </c>
      <c r="P13" s="79"/>
    </row>
    <row r="14" spans="1:16" ht="40.5" customHeight="1">
      <c r="A14" s="81"/>
      <c r="B14" s="69"/>
      <c r="C14" s="85"/>
      <c r="D14" s="47" t="s">
        <v>33</v>
      </c>
      <c r="E14" s="48"/>
      <c r="F14" s="49"/>
      <c r="G14" s="49"/>
      <c r="H14" s="22">
        <v>-1.42</v>
      </c>
      <c r="I14" s="22">
        <v>-1.42</v>
      </c>
      <c r="J14" s="62"/>
      <c r="K14" s="22">
        <v>-1.42</v>
      </c>
      <c r="L14" s="22">
        <v>-1.42</v>
      </c>
      <c r="M14" s="22"/>
      <c r="N14" s="60"/>
      <c r="O14" s="79"/>
      <c r="P14" s="79"/>
    </row>
    <row r="15" spans="1:16" ht="40.5" customHeight="1">
      <c r="A15" s="81"/>
      <c r="B15" s="69"/>
      <c r="C15" s="85"/>
      <c r="D15" s="47" t="s">
        <v>34</v>
      </c>
      <c r="E15" s="48"/>
      <c r="F15" s="49"/>
      <c r="G15" s="49"/>
      <c r="H15" s="22">
        <v>-2.5</v>
      </c>
      <c r="I15" s="22">
        <v>-2.5</v>
      </c>
      <c r="J15" s="62"/>
      <c r="K15" s="22">
        <v>-2.5</v>
      </c>
      <c r="L15" s="22">
        <v>-2.5</v>
      </c>
      <c r="M15" s="22"/>
      <c r="N15" s="60"/>
      <c r="O15" s="79"/>
      <c r="P15" s="79"/>
    </row>
    <row r="16" spans="1:16" ht="40.5" customHeight="1">
      <c r="A16" s="81"/>
      <c r="B16" s="69"/>
      <c r="C16" s="85"/>
      <c r="D16" s="47" t="s">
        <v>35</v>
      </c>
      <c r="E16" s="48"/>
      <c r="F16" s="49"/>
      <c r="G16" s="49"/>
      <c r="H16" s="22">
        <v>-3.21</v>
      </c>
      <c r="I16" s="22">
        <v>-3.21</v>
      </c>
      <c r="J16" s="62"/>
      <c r="K16" s="22">
        <v>-3.21</v>
      </c>
      <c r="L16" s="22">
        <v>-3.21</v>
      </c>
      <c r="M16" s="22"/>
      <c r="N16" s="60"/>
      <c r="O16" s="79"/>
      <c r="P16" s="79"/>
    </row>
    <row r="17" spans="1:16" ht="50.25" customHeight="1">
      <c r="A17" s="81"/>
      <c r="B17" s="69"/>
      <c r="C17" s="85"/>
      <c r="D17" s="47" t="s">
        <v>36</v>
      </c>
      <c r="E17" s="48"/>
      <c r="F17" s="49"/>
      <c r="G17" s="49"/>
      <c r="H17" s="22">
        <v>-3.55</v>
      </c>
      <c r="I17" s="22">
        <v>-3.55</v>
      </c>
      <c r="J17" s="62"/>
      <c r="K17" s="22">
        <v>-3.55</v>
      </c>
      <c r="L17" s="22">
        <v>-3.55</v>
      </c>
      <c r="M17" s="22"/>
      <c r="N17" s="60"/>
      <c r="O17" s="79"/>
      <c r="P17" s="79"/>
    </row>
    <row r="18" spans="1:16" ht="41.25" customHeight="1">
      <c r="A18" s="81"/>
      <c r="B18" s="69"/>
      <c r="C18" s="85"/>
      <c r="D18" s="47" t="s">
        <v>37</v>
      </c>
      <c r="E18" s="48"/>
      <c r="F18" s="49"/>
      <c r="G18" s="49"/>
      <c r="H18" s="22">
        <v>14.78</v>
      </c>
      <c r="I18" s="22">
        <v>14.78</v>
      </c>
      <c r="J18" s="62"/>
      <c r="K18" s="22">
        <v>14.78</v>
      </c>
      <c r="L18" s="22">
        <v>14.78</v>
      </c>
      <c r="M18" s="22"/>
      <c r="N18" s="60"/>
      <c r="O18" s="78"/>
      <c r="P18" s="79"/>
    </row>
    <row r="19" spans="1:16" ht="41.25" customHeight="1">
      <c r="A19" s="81"/>
      <c r="B19" s="69"/>
      <c r="C19" s="85"/>
      <c r="D19" s="47" t="s">
        <v>38</v>
      </c>
      <c r="E19" s="48"/>
      <c r="F19" s="49"/>
      <c r="G19" s="49"/>
      <c r="H19" s="22">
        <v>-20</v>
      </c>
      <c r="I19" s="22">
        <v>-20</v>
      </c>
      <c r="J19" s="62"/>
      <c r="K19" s="22">
        <v>-20</v>
      </c>
      <c r="L19" s="22">
        <v>-20</v>
      </c>
      <c r="M19" s="22"/>
      <c r="N19" s="60"/>
      <c r="O19" s="77" t="s">
        <v>89</v>
      </c>
      <c r="P19" s="79"/>
    </row>
    <row r="20" spans="1:16" ht="50.25" customHeight="1">
      <c r="A20" s="82"/>
      <c r="B20" s="70"/>
      <c r="C20" s="86"/>
      <c r="D20" s="47" t="s">
        <v>39</v>
      </c>
      <c r="E20" s="48"/>
      <c r="F20" s="49"/>
      <c r="G20" s="49"/>
      <c r="H20" s="22">
        <v>20</v>
      </c>
      <c r="I20" s="22">
        <v>20</v>
      </c>
      <c r="J20" s="62"/>
      <c r="K20" s="22">
        <v>20</v>
      </c>
      <c r="L20" s="22">
        <v>20</v>
      </c>
      <c r="M20" s="22"/>
      <c r="N20" s="60"/>
      <c r="O20" s="78"/>
      <c r="P20" s="78"/>
    </row>
    <row r="21" spans="1:16" ht="110.25" customHeight="1">
      <c r="A21" s="51">
        <v>5</v>
      </c>
      <c r="B21" s="27" t="s">
        <v>40</v>
      </c>
      <c r="C21" s="46" t="s">
        <v>41</v>
      </c>
      <c r="D21" s="47" t="s">
        <v>42</v>
      </c>
      <c r="E21" s="48"/>
      <c r="F21" s="49"/>
      <c r="G21" s="49"/>
      <c r="H21" s="22">
        <v>30</v>
      </c>
      <c r="I21" s="22">
        <v>50</v>
      </c>
      <c r="J21" s="62"/>
      <c r="K21" s="22"/>
      <c r="L21" s="22">
        <v>20</v>
      </c>
      <c r="M21" s="22"/>
      <c r="N21" s="60"/>
      <c r="O21" s="61" t="s">
        <v>90</v>
      </c>
      <c r="P21" s="64" t="s">
        <v>91</v>
      </c>
    </row>
    <row r="22" spans="1:16" s="2" customFormat="1" ht="92.25" customHeight="1">
      <c r="A22" s="42">
        <v>6</v>
      </c>
      <c r="B22" s="45" t="s">
        <v>16</v>
      </c>
      <c r="C22" s="46" t="s">
        <v>43</v>
      </c>
      <c r="D22" s="47" t="s">
        <v>44</v>
      </c>
      <c r="E22" s="48"/>
      <c r="F22" s="49"/>
      <c r="G22" s="49"/>
      <c r="H22" s="50">
        <v>5</v>
      </c>
      <c r="I22" s="50">
        <v>5</v>
      </c>
      <c r="J22" s="59"/>
      <c r="K22" s="50">
        <v>5</v>
      </c>
      <c r="L22" s="50">
        <v>5</v>
      </c>
      <c r="M22" s="50"/>
      <c r="N22" s="60"/>
      <c r="O22" s="61" t="s">
        <v>92</v>
      </c>
      <c r="P22" s="61" t="s">
        <v>93</v>
      </c>
    </row>
    <row r="23" spans="1:16" ht="114.75" customHeight="1">
      <c r="A23" s="51">
        <v>7</v>
      </c>
      <c r="B23" s="27" t="s">
        <v>45</v>
      </c>
      <c r="C23" s="18" t="s">
        <v>46</v>
      </c>
      <c r="D23" s="52" t="s">
        <v>47</v>
      </c>
      <c r="E23" s="48"/>
      <c r="F23" s="49"/>
      <c r="G23" s="49"/>
      <c r="H23" s="22"/>
      <c r="I23" s="22">
        <v>2.33</v>
      </c>
      <c r="J23" s="23"/>
      <c r="K23" s="22"/>
      <c r="L23" s="22">
        <v>2.33</v>
      </c>
      <c r="M23" s="22"/>
      <c r="N23" s="60"/>
      <c r="O23" s="33" t="s">
        <v>94</v>
      </c>
      <c r="P23" s="64" t="s">
        <v>95</v>
      </c>
    </row>
    <row r="24" spans="1:16" ht="123" customHeight="1">
      <c r="A24" s="51">
        <v>8</v>
      </c>
      <c r="B24" s="45" t="s">
        <v>48</v>
      </c>
      <c r="C24" s="18" t="s">
        <v>49</v>
      </c>
      <c r="D24" s="52" t="s">
        <v>50</v>
      </c>
      <c r="E24" s="23"/>
      <c r="F24" s="23"/>
      <c r="G24" s="23"/>
      <c r="H24" s="22">
        <v>5</v>
      </c>
      <c r="I24" s="22">
        <v>5</v>
      </c>
      <c r="J24" s="23"/>
      <c r="K24" s="22">
        <v>1</v>
      </c>
      <c r="L24" s="22">
        <v>1</v>
      </c>
      <c r="M24" s="22"/>
      <c r="N24" s="63"/>
      <c r="O24" s="33" t="s">
        <v>51</v>
      </c>
      <c r="P24" s="33" t="s">
        <v>117</v>
      </c>
    </row>
    <row r="25" spans="1:16" ht="21.75" customHeight="1">
      <c r="A25" s="51"/>
      <c r="B25" s="27"/>
      <c r="C25" s="28" t="s">
        <v>52</v>
      </c>
      <c r="D25" s="29"/>
      <c r="E25" s="30">
        <f>SUM(E8:E24)</f>
        <v>0</v>
      </c>
      <c r="F25" s="30">
        <f>SUM(F8:F24)</f>
        <v>0</v>
      </c>
      <c r="G25" s="30">
        <f>SUM(G8:G24)</f>
        <v>0</v>
      </c>
      <c r="H25" s="30">
        <f>SUM(H6:H24)</f>
        <v>274.89999999999998</v>
      </c>
      <c r="I25" s="30">
        <f>SUM(I6:I24)</f>
        <v>-234.85499999999999</v>
      </c>
      <c r="J25" s="30"/>
      <c r="K25" s="30">
        <f>SUM(K6:K24)</f>
        <v>240.9</v>
      </c>
      <c r="L25" s="30">
        <f>SUM(L6:L24)</f>
        <v>-268.85500000000002</v>
      </c>
      <c r="M25" s="30"/>
      <c r="N25" s="30"/>
      <c r="O25" s="36"/>
      <c r="P25" s="29"/>
    </row>
  </sheetData>
  <mergeCells count="27">
    <mergeCell ref="C6:C7"/>
    <mergeCell ref="P4:P5"/>
    <mergeCell ref="P6:P7"/>
    <mergeCell ref="P9:P11"/>
    <mergeCell ref="P12:P20"/>
    <mergeCell ref="C12:C20"/>
    <mergeCell ref="D4:D5"/>
    <mergeCell ref="E4:E5"/>
    <mergeCell ref="F4:F5"/>
    <mergeCell ref="G4:G5"/>
    <mergeCell ref="O4:O5"/>
    <mergeCell ref="B4:B5"/>
    <mergeCell ref="B6:B7"/>
    <mergeCell ref="B9:B11"/>
    <mergeCell ref="B12:B20"/>
    <mergeCell ref="A2:P2"/>
    <mergeCell ref="H4:J4"/>
    <mergeCell ref="K4:N4"/>
    <mergeCell ref="A4:A5"/>
    <mergeCell ref="A6:A7"/>
    <mergeCell ref="C4:C5"/>
    <mergeCell ref="O6:O7"/>
    <mergeCell ref="O9:O11"/>
    <mergeCell ref="O13:O18"/>
    <mergeCell ref="O19:O20"/>
    <mergeCell ref="A9:A11"/>
    <mergeCell ref="A12:A20"/>
  </mergeCells>
  <phoneticPr fontId="10" type="noConversion"/>
  <pageMargins left="0.43000000000000005" right="0.36" top="0.63" bottom="0.55000000000000004" header="0.31" footer="0.31"/>
  <pageSetup paperSize="9" scale="97" orientation="landscape" verticalDpi="300" r:id="rId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view="pageBreakPreview" workbookViewId="0">
      <pane xSplit="1" ySplit="5" topLeftCell="B29" activePane="bottomRight" state="frozen"/>
      <selection pane="topRight"/>
      <selection pane="bottomLeft"/>
      <selection pane="bottomRight" activeCell="D22" sqref="A19:IV22"/>
    </sheetView>
  </sheetViews>
  <sheetFormatPr defaultRowHeight="13.5"/>
  <cols>
    <col min="1" max="1" width="6.75" style="3" bestFit="1" customWidth="1"/>
    <col min="2" max="2" width="10.5" style="4" customWidth="1"/>
    <col min="3" max="3" width="8.875" style="5" bestFit="1" customWidth="1"/>
    <col min="4" max="4" width="16.25" style="6" customWidth="1"/>
    <col min="5" max="5" width="7" style="6" hidden="1" customWidth="1"/>
    <col min="6" max="6" width="8" style="6" hidden="1" customWidth="1"/>
    <col min="7" max="7" width="7" style="6" hidden="1" customWidth="1"/>
    <col min="8" max="12" width="12.625" style="7" customWidth="1"/>
    <col min="13" max="13" width="19.875" style="8" customWidth="1"/>
    <col min="14" max="14" width="19.875" style="6" customWidth="1"/>
    <col min="15" max="16384" width="9" style="6"/>
  </cols>
  <sheetData>
    <row r="1" spans="1:14">
      <c r="A1" s="9" t="s">
        <v>53</v>
      </c>
    </row>
    <row r="2" spans="1:14" ht="27">
      <c r="A2" s="71" t="s">
        <v>83</v>
      </c>
      <c r="B2" s="71"/>
      <c r="C2" s="71"/>
      <c r="D2" s="71"/>
      <c r="E2" s="71"/>
      <c r="F2" s="71"/>
      <c r="G2" s="71"/>
      <c r="H2" s="71"/>
      <c r="I2" s="71"/>
      <c r="J2" s="71"/>
      <c r="K2" s="71"/>
      <c r="L2" s="71"/>
      <c r="M2" s="71"/>
      <c r="N2" s="71"/>
    </row>
    <row r="3" spans="1:14" ht="17.25" customHeight="1">
      <c r="C3" s="10"/>
      <c r="D3" s="11"/>
      <c r="E3" s="11"/>
      <c r="F3" s="11"/>
      <c r="G3" s="11"/>
      <c r="H3" s="12"/>
      <c r="I3" s="31"/>
      <c r="J3" s="31"/>
      <c r="K3" s="31"/>
      <c r="L3" s="31"/>
      <c r="M3" s="32"/>
      <c r="N3" s="65"/>
    </row>
    <row r="4" spans="1:14" s="1" customFormat="1" ht="16.5" customHeight="1">
      <c r="A4" s="88" t="s">
        <v>1</v>
      </c>
      <c r="B4" s="66" t="s">
        <v>2</v>
      </c>
      <c r="C4" s="76" t="s">
        <v>3</v>
      </c>
      <c r="D4" s="73" t="s">
        <v>4</v>
      </c>
      <c r="E4" s="73" t="s">
        <v>5</v>
      </c>
      <c r="F4" s="73" t="s">
        <v>6</v>
      </c>
      <c r="G4" s="73" t="s">
        <v>7</v>
      </c>
      <c r="H4" s="87" t="s">
        <v>98</v>
      </c>
      <c r="I4" s="87"/>
      <c r="J4" s="73" t="s">
        <v>8</v>
      </c>
      <c r="K4" s="73"/>
      <c r="L4" s="13"/>
      <c r="M4" s="73" t="s">
        <v>9</v>
      </c>
      <c r="N4" s="73" t="s">
        <v>10</v>
      </c>
    </row>
    <row r="5" spans="1:14" s="1" customFormat="1" ht="16.5" customHeight="1">
      <c r="A5" s="88"/>
      <c r="B5" s="66"/>
      <c r="C5" s="76"/>
      <c r="D5" s="73"/>
      <c r="E5" s="73"/>
      <c r="F5" s="73"/>
      <c r="G5" s="73"/>
      <c r="H5" s="14" t="s">
        <v>54</v>
      </c>
      <c r="I5" s="14" t="s">
        <v>12</v>
      </c>
      <c r="J5" s="14" t="s">
        <v>97</v>
      </c>
      <c r="K5" s="14" t="s">
        <v>12</v>
      </c>
      <c r="L5" s="14" t="s">
        <v>55</v>
      </c>
      <c r="M5" s="73"/>
      <c r="N5" s="73"/>
    </row>
    <row r="6" spans="1:14" s="1" customFormat="1" ht="50.25" customHeight="1">
      <c r="A6" s="89">
        <v>9</v>
      </c>
      <c r="B6" s="67" t="s">
        <v>16</v>
      </c>
      <c r="C6" s="83" t="s">
        <v>17</v>
      </c>
      <c r="D6" s="16" t="s">
        <v>56</v>
      </c>
      <c r="E6" s="13"/>
      <c r="F6" s="13"/>
      <c r="G6" s="13"/>
      <c r="H6" s="14"/>
      <c r="I6" s="22">
        <v>-299.08</v>
      </c>
      <c r="J6" s="14"/>
      <c r="K6" s="22">
        <v>-299.08</v>
      </c>
      <c r="L6" s="14"/>
      <c r="M6" s="97" t="s">
        <v>99</v>
      </c>
      <c r="N6" s="95" t="s">
        <v>100</v>
      </c>
    </row>
    <row r="7" spans="1:14" s="1" customFormat="1" ht="50.25" customHeight="1">
      <c r="A7" s="89"/>
      <c r="B7" s="67"/>
      <c r="C7" s="83"/>
      <c r="D7" s="16" t="s">
        <v>57</v>
      </c>
      <c r="E7" s="13"/>
      <c r="F7" s="13"/>
      <c r="G7" s="13"/>
      <c r="H7" s="14"/>
      <c r="I7" s="22">
        <v>-253</v>
      </c>
      <c r="J7" s="14"/>
      <c r="K7" s="22">
        <v>-253</v>
      </c>
      <c r="L7" s="14"/>
      <c r="M7" s="98"/>
      <c r="N7" s="95"/>
    </row>
    <row r="8" spans="1:14" s="2" customFormat="1" ht="105">
      <c r="A8" s="90">
        <v>10</v>
      </c>
      <c r="B8" s="67" t="s">
        <v>16</v>
      </c>
      <c r="C8" s="93" t="s">
        <v>17</v>
      </c>
      <c r="D8" s="19" t="s">
        <v>58</v>
      </c>
      <c r="E8" s="20"/>
      <c r="F8" s="21"/>
      <c r="G8" s="21"/>
      <c r="H8" s="22">
        <v>5916</v>
      </c>
      <c r="I8" s="22"/>
      <c r="J8" s="22">
        <v>5916</v>
      </c>
      <c r="K8" s="22"/>
      <c r="L8" s="22"/>
      <c r="M8" s="33" t="s">
        <v>59</v>
      </c>
      <c r="N8" s="34" t="s">
        <v>101</v>
      </c>
    </row>
    <row r="9" spans="1:14" s="2" customFormat="1" ht="57.75" customHeight="1">
      <c r="A9" s="90"/>
      <c r="B9" s="67"/>
      <c r="C9" s="93"/>
      <c r="D9" s="19" t="s">
        <v>60</v>
      </c>
      <c r="E9" s="20"/>
      <c r="F9" s="21"/>
      <c r="G9" s="21"/>
      <c r="H9" s="22"/>
      <c r="I9" s="22">
        <v>6022.37</v>
      </c>
      <c r="J9" s="22"/>
      <c r="K9" s="22">
        <v>6022.37</v>
      </c>
      <c r="L9" s="22"/>
      <c r="M9" s="33" t="s">
        <v>61</v>
      </c>
      <c r="N9" s="34" t="s">
        <v>102</v>
      </c>
    </row>
    <row r="10" spans="1:14" s="2" customFormat="1" ht="82.5" customHeight="1">
      <c r="A10" s="90">
        <v>11</v>
      </c>
      <c r="B10" s="67" t="s">
        <v>16</v>
      </c>
      <c r="C10" s="96" t="s">
        <v>17</v>
      </c>
      <c r="D10" s="16" t="s">
        <v>62</v>
      </c>
      <c r="E10" s="23"/>
      <c r="F10" s="23"/>
      <c r="G10" s="23"/>
      <c r="H10" s="22"/>
      <c r="I10" s="24">
        <v>-900</v>
      </c>
      <c r="J10" s="22"/>
      <c r="K10" s="24">
        <v>-900</v>
      </c>
      <c r="L10" s="24"/>
      <c r="M10" s="95" t="s">
        <v>103</v>
      </c>
      <c r="N10" s="95" t="s">
        <v>104</v>
      </c>
    </row>
    <row r="11" spans="1:14" s="2" customFormat="1" ht="82.5" customHeight="1">
      <c r="A11" s="90"/>
      <c r="B11" s="67"/>
      <c r="C11" s="96"/>
      <c r="D11" s="16" t="s">
        <v>63</v>
      </c>
      <c r="E11" s="23"/>
      <c r="F11" s="23"/>
      <c r="G11" s="23"/>
      <c r="H11" s="22"/>
      <c r="I11" s="24">
        <v>900</v>
      </c>
      <c r="J11" s="22"/>
      <c r="K11" s="24">
        <v>900</v>
      </c>
      <c r="L11" s="24"/>
      <c r="M11" s="95"/>
      <c r="N11" s="95"/>
    </row>
    <row r="12" spans="1:14" s="2" customFormat="1" ht="69.75" customHeight="1">
      <c r="A12" s="90">
        <v>12</v>
      </c>
      <c r="B12" s="67" t="s">
        <v>16</v>
      </c>
      <c r="C12" s="96" t="s">
        <v>17</v>
      </c>
      <c r="D12" s="16" t="s">
        <v>64</v>
      </c>
      <c r="E12" s="23"/>
      <c r="F12" s="23"/>
      <c r="G12" s="23"/>
      <c r="H12" s="24">
        <v>-1306.32</v>
      </c>
      <c r="I12" s="22"/>
      <c r="J12" s="24">
        <v>-1306.32</v>
      </c>
      <c r="K12" s="24"/>
      <c r="L12" s="24"/>
      <c r="M12" s="93" t="s">
        <v>106</v>
      </c>
      <c r="N12" s="93" t="s">
        <v>105</v>
      </c>
    </row>
    <row r="13" spans="1:14" s="2" customFormat="1" ht="69.75" customHeight="1">
      <c r="A13" s="90"/>
      <c r="B13" s="67"/>
      <c r="C13" s="96"/>
      <c r="D13" s="16" t="s">
        <v>65</v>
      </c>
      <c r="E13" s="23"/>
      <c r="F13" s="23"/>
      <c r="G13" s="23"/>
      <c r="H13" s="22"/>
      <c r="I13" s="22">
        <v>-1306.32</v>
      </c>
      <c r="J13" s="24"/>
      <c r="K13" s="24">
        <v>-1306.32</v>
      </c>
      <c r="L13" s="24"/>
      <c r="M13" s="93"/>
      <c r="N13" s="93"/>
    </row>
    <row r="14" spans="1:14" s="2" customFormat="1" ht="69.75" customHeight="1">
      <c r="A14" s="90"/>
      <c r="B14" s="67"/>
      <c r="C14" s="96"/>
      <c r="D14" s="16" t="s">
        <v>66</v>
      </c>
      <c r="E14" s="23"/>
      <c r="F14" s="23"/>
      <c r="G14" s="23"/>
      <c r="H14" s="22"/>
      <c r="I14" s="22">
        <v>-1110.1600000000001</v>
      </c>
      <c r="J14" s="24"/>
      <c r="K14" s="24">
        <v>-1110.1600000000001</v>
      </c>
      <c r="L14" s="24"/>
      <c r="M14" s="93"/>
      <c r="N14" s="93"/>
    </row>
    <row r="15" spans="1:14" s="2" customFormat="1" ht="69.75" customHeight="1">
      <c r="A15" s="90"/>
      <c r="B15" s="67"/>
      <c r="C15" s="96"/>
      <c r="D15" s="16" t="s">
        <v>67</v>
      </c>
      <c r="E15" s="23"/>
      <c r="F15" s="23"/>
      <c r="G15" s="23"/>
      <c r="H15" s="22"/>
      <c r="I15" s="22">
        <f>-2640.78</f>
        <v>-2640.78</v>
      </c>
      <c r="J15" s="24"/>
      <c r="K15" s="24">
        <f>-2640.78</f>
        <v>-2640.78</v>
      </c>
      <c r="L15" s="24"/>
      <c r="M15" s="93"/>
      <c r="N15" s="93"/>
    </row>
    <row r="16" spans="1:14" s="2" customFormat="1" ht="69.75" customHeight="1">
      <c r="A16" s="90"/>
      <c r="B16" s="67"/>
      <c r="C16" s="96"/>
      <c r="D16" s="16" t="s">
        <v>68</v>
      </c>
      <c r="E16" s="23"/>
      <c r="F16" s="23"/>
      <c r="G16" s="23"/>
      <c r="H16" s="24"/>
      <c r="I16" s="24">
        <v>-431.16</v>
      </c>
      <c r="J16" s="24"/>
      <c r="K16" s="24">
        <v>-431.16</v>
      </c>
      <c r="L16" s="24"/>
      <c r="M16" s="93"/>
      <c r="N16" s="93"/>
    </row>
    <row r="17" spans="1:14" s="2" customFormat="1" ht="69.75" customHeight="1">
      <c r="A17" s="90"/>
      <c r="B17" s="67"/>
      <c r="C17" s="96"/>
      <c r="D17" s="16" t="s">
        <v>69</v>
      </c>
      <c r="E17" s="23"/>
      <c r="F17" s="23"/>
      <c r="G17" s="23"/>
      <c r="H17" s="24"/>
      <c r="I17" s="24">
        <v>-223.1</v>
      </c>
      <c r="J17" s="24"/>
      <c r="K17" s="24">
        <v>-223.1</v>
      </c>
      <c r="L17" s="24"/>
      <c r="M17" s="93"/>
      <c r="N17" s="93"/>
    </row>
    <row r="18" spans="1:14" s="2" customFormat="1" ht="69.75" customHeight="1">
      <c r="A18" s="90"/>
      <c r="B18" s="67"/>
      <c r="C18" s="96"/>
      <c r="D18" s="16" t="s">
        <v>70</v>
      </c>
      <c r="E18" s="23"/>
      <c r="F18" s="23"/>
      <c r="G18" s="23"/>
      <c r="H18" s="22"/>
      <c r="I18" s="24">
        <v>4405.2</v>
      </c>
      <c r="J18" s="22"/>
      <c r="K18" s="24">
        <v>4405.2</v>
      </c>
      <c r="L18" s="24"/>
      <c r="M18" s="93"/>
      <c r="N18" s="93"/>
    </row>
    <row r="19" spans="1:14" s="2" customFormat="1" ht="121.5" customHeight="1">
      <c r="A19" s="91">
        <v>13</v>
      </c>
      <c r="B19" s="94" t="s">
        <v>16</v>
      </c>
      <c r="C19" s="94" t="s">
        <v>17</v>
      </c>
      <c r="D19" s="16" t="s">
        <v>71</v>
      </c>
      <c r="E19" s="23"/>
      <c r="F19" s="23"/>
      <c r="G19" s="23"/>
      <c r="H19" s="24"/>
      <c r="I19" s="24">
        <v>-3318.57</v>
      </c>
      <c r="J19" s="24"/>
      <c r="K19" s="24">
        <v>-3318.57</v>
      </c>
      <c r="L19" s="24"/>
      <c r="M19" s="93" t="s">
        <v>110</v>
      </c>
      <c r="N19" s="93" t="s">
        <v>111</v>
      </c>
    </row>
    <row r="20" spans="1:14" s="2" customFormat="1" ht="121.5" customHeight="1">
      <c r="A20" s="91"/>
      <c r="B20" s="94"/>
      <c r="C20" s="94"/>
      <c r="D20" s="16" t="s">
        <v>72</v>
      </c>
      <c r="E20" s="23"/>
      <c r="F20" s="23"/>
      <c r="G20" s="23"/>
      <c r="H20" s="24"/>
      <c r="I20" s="24">
        <v>3318.57</v>
      </c>
      <c r="J20" s="24"/>
      <c r="K20" s="24">
        <v>3318.57</v>
      </c>
      <c r="L20" s="24"/>
      <c r="M20" s="93"/>
      <c r="N20" s="93"/>
    </row>
    <row r="21" spans="1:14" ht="121.5" customHeight="1">
      <c r="A21" s="92">
        <v>14</v>
      </c>
      <c r="B21" s="67" t="s">
        <v>16</v>
      </c>
      <c r="C21" s="83" t="s">
        <v>17</v>
      </c>
      <c r="D21" s="16" t="s">
        <v>73</v>
      </c>
      <c r="E21" s="23"/>
      <c r="F21" s="23"/>
      <c r="G21" s="23"/>
      <c r="H21" s="26"/>
      <c r="I21" s="22">
        <v>-700</v>
      </c>
      <c r="J21" s="26"/>
      <c r="K21" s="22">
        <v>-700</v>
      </c>
      <c r="L21" s="22"/>
      <c r="M21" s="83" t="s">
        <v>112</v>
      </c>
      <c r="N21" s="83" t="s">
        <v>113</v>
      </c>
    </row>
    <row r="22" spans="1:14" ht="121.5" customHeight="1">
      <c r="A22" s="92"/>
      <c r="B22" s="67"/>
      <c r="C22" s="83"/>
      <c r="D22" s="16" t="s">
        <v>74</v>
      </c>
      <c r="E22" s="23"/>
      <c r="F22" s="23"/>
      <c r="G22" s="23"/>
      <c r="H22" s="26"/>
      <c r="I22" s="22">
        <v>700</v>
      </c>
      <c r="J22" s="26"/>
      <c r="K22" s="22">
        <v>700</v>
      </c>
      <c r="L22" s="22"/>
      <c r="M22" s="83"/>
      <c r="N22" s="83"/>
    </row>
    <row r="23" spans="1:14" ht="51" customHeight="1">
      <c r="A23" s="92">
        <v>15</v>
      </c>
      <c r="B23" s="67" t="s">
        <v>16</v>
      </c>
      <c r="C23" s="93" t="s">
        <v>17</v>
      </c>
      <c r="D23" s="16" t="s">
        <v>75</v>
      </c>
      <c r="E23" s="20"/>
      <c r="F23" s="21"/>
      <c r="G23" s="21"/>
      <c r="H23" s="22">
        <v>400</v>
      </c>
      <c r="I23" s="22">
        <v>400</v>
      </c>
      <c r="J23" s="22">
        <v>400</v>
      </c>
      <c r="K23" s="22">
        <v>400</v>
      </c>
      <c r="L23" s="22"/>
      <c r="M23" s="99" t="s">
        <v>114</v>
      </c>
      <c r="N23" s="100" t="s">
        <v>115</v>
      </c>
    </row>
    <row r="24" spans="1:14" ht="51" customHeight="1">
      <c r="A24" s="92"/>
      <c r="B24" s="67"/>
      <c r="C24" s="93"/>
      <c r="D24" s="16" t="s">
        <v>76</v>
      </c>
      <c r="E24" s="20"/>
      <c r="F24" s="21"/>
      <c r="G24" s="21"/>
      <c r="H24" s="22">
        <v>200</v>
      </c>
      <c r="I24" s="22">
        <v>200</v>
      </c>
      <c r="J24" s="22">
        <v>200</v>
      </c>
      <c r="K24" s="22">
        <v>200</v>
      </c>
      <c r="L24" s="22"/>
      <c r="M24" s="99"/>
      <c r="N24" s="100"/>
    </row>
    <row r="25" spans="1:14" ht="51" customHeight="1">
      <c r="A25" s="92"/>
      <c r="B25" s="67"/>
      <c r="C25" s="93"/>
      <c r="D25" s="16" t="s">
        <v>77</v>
      </c>
      <c r="E25" s="20"/>
      <c r="F25" s="21"/>
      <c r="G25" s="21"/>
      <c r="H25" s="22">
        <v>-300</v>
      </c>
      <c r="I25" s="22">
        <v>-300</v>
      </c>
      <c r="J25" s="22">
        <v>-300</v>
      </c>
      <c r="K25" s="22">
        <v>-300</v>
      </c>
      <c r="L25" s="22"/>
      <c r="M25" s="99"/>
      <c r="N25" s="100"/>
    </row>
    <row r="26" spans="1:14" ht="51" customHeight="1">
      <c r="A26" s="92"/>
      <c r="B26" s="67"/>
      <c r="C26" s="93"/>
      <c r="D26" s="16" t="s">
        <v>78</v>
      </c>
      <c r="E26" s="20"/>
      <c r="F26" s="21"/>
      <c r="G26" s="21"/>
      <c r="H26" s="22">
        <v>-300</v>
      </c>
      <c r="I26" s="22">
        <v>-300</v>
      </c>
      <c r="J26" s="22">
        <v>-300</v>
      </c>
      <c r="K26" s="22">
        <v>-300</v>
      </c>
      <c r="L26" s="22"/>
      <c r="M26" s="99"/>
      <c r="N26" s="100"/>
    </row>
    <row r="27" spans="1:14" ht="51" customHeight="1">
      <c r="A27" s="92"/>
      <c r="B27" s="67"/>
      <c r="C27" s="93"/>
      <c r="D27" s="16" t="s">
        <v>79</v>
      </c>
      <c r="E27" s="20"/>
      <c r="F27" s="21"/>
      <c r="G27" s="21"/>
      <c r="H27" s="22">
        <v>-300</v>
      </c>
      <c r="I27" s="22">
        <v>-300</v>
      </c>
      <c r="J27" s="22">
        <v>-300</v>
      </c>
      <c r="K27" s="22">
        <v>-300</v>
      </c>
      <c r="L27" s="22"/>
      <c r="M27" s="99"/>
      <c r="N27" s="100"/>
    </row>
    <row r="28" spans="1:14" ht="66" customHeight="1">
      <c r="A28" s="92"/>
      <c r="B28" s="67"/>
      <c r="C28" s="93"/>
      <c r="D28" s="16" t="s">
        <v>80</v>
      </c>
      <c r="E28" s="20"/>
      <c r="F28" s="21"/>
      <c r="G28" s="21"/>
      <c r="H28" s="22">
        <v>-300</v>
      </c>
      <c r="I28" s="22">
        <v>-300</v>
      </c>
      <c r="J28" s="22">
        <v>-300</v>
      </c>
      <c r="K28" s="22">
        <v>-300</v>
      </c>
      <c r="L28" s="22"/>
      <c r="M28" s="99"/>
      <c r="N28" s="100"/>
    </row>
    <row r="29" spans="1:14" ht="51" customHeight="1">
      <c r="A29" s="92"/>
      <c r="B29" s="67"/>
      <c r="C29" s="93"/>
      <c r="D29" s="16" t="s">
        <v>79</v>
      </c>
      <c r="E29" s="20"/>
      <c r="F29" s="21"/>
      <c r="G29" s="21"/>
      <c r="H29" s="22">
        <v>300</v>
      </c>
      <c r="I29" s="22">
        <v>300</v>
      </c>
      <c r="J29" s="22">
        <v>300</v>
      </c>
      <c r="K29" s="22">
        <v>300</v>
      </c>
      <c r="L29" s="22"/>
      <c r="M29" s="99"/>
      <c r="N29" s="100"/>
    </row>
    <row r="30" spans="1:14" ht="66" customHeight="1">
      <c r="A30" s="92"/>
      <c r="B30" s="67"/>
      <c r="C30" s="93"/>
      <c r="D30" s="16" t="s">
        <v>80</v>
      </c>
      <c r="E30" s="20"/>
      <c r="F30" s="21"/>
      <c r="G30" s="21"/>
      <c r="H30" s="22">
        <v>300</v>
      </c>
      <c r="I30" s="22">
        <v>300</v>
      </c>
      <c r="J30" s="22">
        <v>300</v>
      </c>
      <c r="K30" s="22">
        <v>300</v>
      </c>
      <c r="L30" s="22"/>
      <c r="M30" s="99"/>
      <c r="N30" s="100"/>
    </row>
    <row r="31" spans="1:14" ht="25.5" customHeight="1">
      <c r="A31" s="17">
        <v>16</v>
      </c>
      <c r="B31" s="15" t="s">
        <v>16</v>
      </c>
      <c r="C31" s="18" t="s">
        <v>17</v>
      </c>
      <c r="D31" s="16" t="s">
        <v>81</v>
      </c>
      <c r="E31" s="20"/>
      <c r="F31" s="21"/>
      <c r="G31" s="21"/>
      <c r="H31" s="22"/>
      <c r="I31" s="22"/>
      <c r="J31" s="22"/>
      <c r="K31" s="22"/>
      <c r="L31" s="22">
        <v>6</v>
      </c>
      <c r="M31" s="34"/>
      <c r="N31" s="35" t="s">
        <v>116</v>
      </c>
    </row>
    <row r="32" spans="1:14" ht="26.25" customHeight="1">
      <c r="A32" s="25"/>
      <c r="B32" s="27"/>
      <c r="C32" s="28" t="s">
        <v>52</v>
      </c>
      <c r="D32" s="29"/>
      <c r="E32" s="30">
        <f>SUM(E8:E30)</f>
        <v>0</v>
      </c>
      <c r="F32" s="30">
        <f>SUM(F8:F30)</f>
        <v>0</v>
      </c>
      <c r="G32" s="30">
        <f>SUM(G8:G30)</f>
        <v>0</v>
      </c>
      <c r="H32" s="30">
        <f>SUM(H6:H31)</f>
        <v>4609.68</v>
      </c>
      <c r="I32" s="30">
        <f>SUM(I6:I31)</f>
        <v>4163.97</v>
      </c>
      <c r="J32" s="30">
        <f>SUM(J6:J31)</f>
        <v>4609.68</v>
      </c>
      <c r="K32" s="30">
        <f>SUM(K6:K31)</f>
        <v>4163.97</v>
      </c>
      <c r="L32" s="30">
        <f>SUM(L8:L31)</f>
        <v>6</v>
      </c>
      <c r="M32" s="36"/>
      <c r="N32" s="29"/>
    </row>
  </sheetData>
  <mergeCells count="45">
    <mergeCell ref="N21:N22"/>
    <mergeCell ref="M12:M18"/>
    <mergeCell ref="M19:M20"/>
    <mergeCell ref="M21:M22"/>
    <mergeCell ref="M23:M30"/>
    <mergeCell ref="N23:N30"/>
    <mergeCell ref="N10:N11"/>
    <mergeCell ref="N12:N18"/>
    <mergeCell ref="N19:N20"/>
    <mergeCell ref="E4:E5"/>
    <mergeCell ref="F4:F5"/>
    <mergeCell ref="G4:G5"/>
    <mergeCell ref="M4:M5"/>
    <mergeCell ref="M6:M7"/>
    <mergeCell ref="M10:M11"/>
    <mergeCell ref="C8:C9"/>
    <mergeCell ref="C10:C11"/>
    <mergeCell ref="C12:C18"/>
    <mergeCell ref="C19:C20"/>
    <mergeCell ref="A23:A30"/>
    <mergeCell ref="C23:C30"/>
    <mergeCell ref="B8:B9"/>
    <mergeCell ref="B10:B11"/>
    <mergeCell ref="B12:B18"/>
    <mergeCell ref="B19:B20"/>
    <mergeCell ref="B21:B22"/>
    <mergeCell ref="B23:B30"/>
    <mergeCell ref="C21:C22"/>
    <mergeCell ref="A8:A9"/>
    <mergeCell ref="A10:A11"/>
    <mergeCell ref="A12:A18"/>
    <mergeCell ref="A19:A20"/>
    <mergeCell ref="A21:A22"/>
    <mergeCell ref="A2:N2"/>
    <mergeCell ref="H4:I4"/>
    <mergeCell ref="J4:K4"/>
    <mergeCell ref="A4:A5"/>
    <mergeCell ref="A6:A7"/>
    <mergeCell ref="B4:B5"/>
    <mergeCell ref="B6:B7"/>
    <mergeCell ref="C4:C5"/>
    <mergeCell ref="C6:C7"/>
    <mergeCell ref="D4:D5"/>
    <mergeCell ref="N4:N5"/>
    <mergeCell ref="N6:N7"/>
  </mergeCells>
  <phoneticPr fontId="10" type="noConversion"/>
  <pageMargins left="0.43307086614173229" right="0.35433070866141736" top="0.62992125984251968" bottom="0.55118110236220474" header="0.31496062992125984" footer="0.31496062992125984"/>
  <pageSetup paperSize="9" scale="97" orientation="landscape" verticalDpi="300" r:id="rId1"/>
  <headerFooter>
    <oddFooter>&amp;C第  &amp;P+3&amp;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2020年预算调整附表 (校内预算)</vt:lpstr>
      <vt:lpstr>2020年预算调整附表（部门预算）</vt:lpstr>
      <vt:lpstr>'2020年预算调整附表 (校内预算)'!Print_Area</vt:lpstr>
      <vt:lpstr>'2020年预算调整附表（部门预算）'!Print_Area</vt:lpstr>
      <vt:lpstr>'2020年预算调整附表 (校内预算)'!Print_Titles</vt:lpstr>
      <vt:lpstr>'2020年预算调整附表（部门预算）'!Print_Titles</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cp:revision>1</cp:revision>
  <cp:lastPrinted>2021-01-22T06:31:38Z</cp:lastPrinted>
  <dcterms:created xsi:type="dcterms:W3CDTF">2006-09-13T11:21:00Z</dcterms:created>
  <dcterms:modified xsi:type="dcterms:W3CDTF">2021-03-12T03:27:47Z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2052-11.1.0.9991</vt:lpwstr>
  </property>
</Properties>
</file>