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19年其他交通支出预算控制数" sheetId="3" r:id="rId1"/>
  </sheets>
  <definedNames>
    <definedName name="_xlnm._FilterDatabase" localSheetId="0" hidden="1">'2019年其他交通支出预算控制数'!$A$5:$I$68</definedName>
    <definedName name="_xlnm.Print_Titles" localSheetId="0">'2019年其他交通支出预算控制数'!$3:$5</definedName>
  </definedNames>
  <calcPr calcId="144525"/>
</workbook>
</file>

<file path=xl/sharedStrings.xml><?xml version="1.0" encoding="utf-8"?>
<sst xmlns="http://schemas.openxmlformats.org/spreadsheetml/2006/main" count="76" uniqueCount="76">
  <si>
    <t>西南林业大学2019年其他交通支出预算控制数</t>
  </si>
  <si>
    <t>金额：元</t>
  </si>
  <si>
    <t>项目</t>
  </si>
  <si>
    <t>部门名称</t>
  </si>
  <si>
    <t>现有人数（编制内）</t>
  </si>
  <si>
    <t>特岗人员</t>
  </si>
  <si>
    <t xml:space="preserve">职工数 </t>
  </si>
  <si>
    <t>人均基  准标准</t>
  </si>
  <si>
    <t>年度调整系数</t>
  </si>
  <si>
    <t>部门系数</t>
  </si>
  <si>
    <t>其他交通支出   预算控制数</t>
  </si>
  <si>
    <t>校领导</t>
  </si>
  <si>
    <t>党委办公室（校办公室）</t>
  </si>
  <si>
    <t>党委组织部</t>
  </si>
  <si>
    <t>党委宣传部（思想政治工作部）</t>
  </si>
  <si>
    <t>党委统战部</t>
  </si>
  <si>
    <t>纪委办公室（监察室）</t>
  </si>
  <si>
    <t>学生工作部（学生工作处、武装部）</t>
  </si>
  <si>
    <t>人事处</t>
  </si>
  <si>
    <t>教务处</t>
  </si>
  <si>
    <t>审计处</t>
  </si>
  <si>
    <t>科技处</t>
  </si>
  <si>
    <t>财务处(预算中心)</t>
  </si>
  <si>
    <t>对外合作交流处</t>
  </si>
  <si>
    <t>国有资产管理处</t>
  </si>
  <si>
    <t>基建处（校本部）</t>
  </si>
  <si>
    <t>离退休工作处</t>
  </si>
  <si>
    <t>发展规划处</t>
  </si>
  <si>
    <t>校团委</t>
  </si>
  <si>
    <t>校友办公室</t>
  </si>
  <si>
    <t>学报编辑部</t>
  </si>
  <si>
    <t>就业指导与服务中心•创新创业学院</t>
  </si>
  <si>
    <t>社会科学管理办公室</t>
  </si>
  <si>
    <t>科技开发服务办公室（扶贫办公室）</t>
  </si>
  <si>
    <t>机关党委</t>
  </si>
  <si>
    <t>校工会</t>
  </si>
  <si>
    <t>保卫处</t>
  </si>
  <si>
    <t>图书馆</t>
  </si>
  <si>
    <t>标本馆</t>
  </si>
  <si>
    <t>档案馆</t>
  </si>
  <si>
    <t>教学质量监控中心（评估办公室）</t>
  </si>
  <si>
    <t>后勤服务集团</t>
  </si>
  <si>
    <t>云南西南林大科技开发有限公司</t>
  </si>
  <si>
    <t>林业调查规划设计研究院</t>
  </si>
  <si>
    <t>亚太森林组织昆明培训中心</t>
  </si>
  <si>
    <t>筇竹研究院</t>
  </si>
  <si>
    <t>森林城市研究院</t>
  </si>
  <si>
    <t>林学院</t>
  </si>
  <si>
    <t>园林园艺学院</t>
  </si>
  <si>
    <t>材料科学与工程学院</t>
  </si>
  <si>
    <t>艺术与设计学院</t>
  </si>
  <si>
    <t>大数据与智能工程学院</t>
  </si>
  <si>
    <t>经济管理学院</t>
  </si>
  <si>
    <t>会计学院</t>
  </si>
  <si>
    <t>外国语学院</t>
  </si>
  <si>
    <t>土木工程学院</t>
  </si>
  <si>
    <t>文法学院</t>
  </si>
  <si>
    <t>机械与交通学院</t>
  </si>
  <si>
    <t>生命科学学院</t>
  </si>
  <si>
    <t>生态与环境学院</t>
  </si>
  <si>
    <t>地理与生态旅游学院</t>
  </si>
  <si>
    <t>化学工程学院</t>
  </si>
  <si>
    <t>生物多样性保护学院</t>
  </si>
  <si>
    <t>数理学院</t>
  </si>
  <si>
    <t>湿地学院</t>
  </si>
  <si>
    <t>体育学院</t>
  </si>
  <si>
    <t>马克思主义学院</t>
  </si>
  <si>
    <t>继续教育学院（职业技术学院）（农林干部学院）</t>
  </si>
  <si>
    <t>国际学院</t>
  </si>
  <si>
    <t>研究生院</t>
  </si>
  <si>
    <t>绿色发展研究院</t>
  </si>
  <si>
    <t>石漠化研究院</t>
  </si>
  <si>
    <t>天麻研究院</t>
  </si>
  <si>
    <t>合计</t>
  </si>
  <si>
    <t>备注：1.部门人数每年由人事处负责提供；</t>
  </si>
  <si>
    <t xml:space="preserve">      2.年度调整系数由财务处、人事处和组织部负责核定。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</si>
</sst>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A1" sqref="A1:I1"/>
    </sheetView>
  </sheetViews>
  <sheetFormatPr defaultColWidth="9" defaultRowHeight="13.5"/>
  <cols>
    <col min="2" max="2" width="49.25" customWidth="1"/>
    <col min="3" max="3" width="12.625" customWidth="1"/>
    <col min="4" max="4" width="10.25" customWidth="1"/>
    <col min="5" max="5" width="8.125" customWidth="1"/>
    <col min="6" max="6" width="9.75" customWidth="1"/>
    <col min="7" max="7" width="8.25" customWidth="1"/>
    <col min="8" max="8" width="7.125" customWidth="1"/>
    <col min="9" max="9" width="18.5" customWidth="1"/>
  </cols>
  <sheetData>
    <row r="1" ht="24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9.5" customHeight="1" spans="1:9">
      <c r="A2" s="2"/>
      <c r="B2" s="2"/>
      <c r="C2" s="2"/>
      <c r="D2" s="2"/>
      <c r="E2" s="2"/>
      <c r="F2" s="2"/>
      <c r="G2" s="2"/>
      <c r="H2" s="2"/>
      <c r="I2" s="18" t="s">
        <v>1</v>
      </c>
    </row>
    <row r="3" ht="15" customHeight="1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</row>
    <row r="4" ht="15" customHeight="1" spans="1:9">
      <c r="A4" s="6"/>
      <c r="B4" s="4"/>
      <c r="C4" s="4"/>
      <c r="D4" s="4"/>
      <c r="E4" s="4"/>
      <c r="F4" s="4"/>
      <c r="G4" s="7"/>
      <c r="H4" s="4"/>
      <c r="I4" s="4"/>
    </row>
    <row r="5" ht="15" customHeight="1" spans="1:9">
      <c r="A5" s="8"/>
      <c r="B5" s="4"/>
      <c r="C5" s="4"/>
      <c r="D5" s="4"/>
      <c r="E5" s="4"/>
      <c r="F5" s="4"/>
      <c r="G5" s="9"/>
      <c r="H5" s="4"/>
      <c r="I5" s="4"/>
    </row>
    <row r="6" ht="20.1" customHeight="1" spans="1:9">
      <c r="A6" s="10">
        <v>1</v>
      </c>
      <c r="B6" s="11" t="s">
        <v>11</v>
      </c>
      <c r="C6" s="4">
        <v>12</v>
      </c>
      <c r="D6" s="4">
        <v>0</v>
      </c>
      <c r="E6" s="4">
        <f>C6+D6</f>
        <v>12</v>
      </c>
      <c r="F6" s="12"/>
      <c r="G6" s="12"/>
      <c r="H6" s="12"/>
      <c r="I6" s="12">
        <f t="shared" ref="I6:I37" si="0">E6*F6*H6</f>
        <v>0</v>
      </c>
    </row>
    <row r="7" ht="20.1" customHeight="1" spans="1:9">
      <c r="A7" s="10">
        <v>2</v>
      </c>
      <c r="B7" s="11" t="s">
        <v>12</v>
      </c>
      <c r="C7" s="4">
        <v>11</v>
      </c>
      <c r="D7" s="13">
        <v>3</v>
      </c>
      <c r="E7" s="4">
        <f t="shared" ref="E7:E38" si="1">SUM(C7:D7)</f>
        <v>14</v>
      </c>
      <c r="F7" s="12">
        <v>1500</v>
      </c>
      <c r="G7" s="12">
        <v>1</v>
      </c>
      <c r="H7" s="12">
        <v>1.3</v>
      </c>
      <c r="I7" s="12">
        <f t="shared" si="0"/>
        <v>27300</v>
      </c>
    </row>
    <row r="8" ht="20.1" customHeight="1" spans="1:9">
      <c r="A8" s="10">
        <v>3</v>
      </c>
      <c r="B8" s="11" t="s">
        <v>13</v>
      </c>
      <c r="C8" s="4">
        <v>7</v>
      </c>
      <c r="D8" s="13">
        <v>4</v>
      </c>
      <c r="E8" s="4">
        <f t="shared" si="1"/>
        <v>11</v>
      </c>
      <c r="F8" s="12">
        <v>1500</v>
      </c>
      <c r="G8" s="12">
        <v>1</v>
      </c>
      <c r="H8" s="12">
        <v>1.3</v>
      </c>
      <c r="I8" s="12">
        <f t="shared" si="0"/>
        <v>21450</v>
      </c>
    </row>
    <row r="9" ht="20.1" customHeight="1" spans="1:9">
      <c r="A9" s="10">
        <v>4</v>
      </c>
      <c r="B9" s="11" t="s">
        <v>14</v>
      </c>
      <c r="C9" s="4">
        <v>5</v>
      </c>
      <c r="D9" s="13">
        <v>2</v>
      </c>
      <c r="E9" s="4">
        <f t="shared" si="1"/>
        <v>7</v>
      </c>
      <c r="F9" s="12">
        <v>1500</v>
      </c>
      <c r="G9" s="12">
        <v>1</v>
      </c>
      <c r="H9" s="12">
        <v>1.3</v>
      </c>
      <c r="I9" s="12">
        <f t="shared" si="0"/>
        <v>13650</v>
      </c>
    </row>
    <row r="10" ht="20.1" customHeight="1" spans="1:9">
      <c r="A10" s="10">
        <v>5</v>
      </c>
      <c r="B10" s="11" t="s">
        <v>15</v>
      </c>
      <c r="C10" s="14">
        <v>3</v>
      </c>
      <c r="D10" s="15">
        <v>0</v>
      </c>
      <c r="E10" s="4">
        <f t="shared" si="1"/>
        <v>3</v>
      </c>
      <c r="F10" s="12">
        <v>1500</v>
      </c>
      <c r="G10" s="12">
        <v>1</v>
      </c>
      <c r="H10" s="12">
        <v>1.3</v>
      </c>
      <c r="I10" s="12">
        <f t="shared" si="0"/>
        <v>5850</v>
      </c>
    </row>
    <row r="11" ht="20.1" customHeight="1" spans="1:9">
      <c r="A11" s="10">
        <v>6</v>
      </c>
      <c r="B11" s="11" t="s">
        <v>16</v>
      </c>
      <c r="C11" s="4">
        <v>8</v>
      </c>
      <c r="D11" s="13">
        <v>0</v>
      </c>
      <c r="E11" s="4">
        <f t="shared" si="1"/>
        <v>8</v>
      </c>
      <c r="F11" s="12">
        <v>1500</v>
      </c>
      <c r="G11" s="12">
        <v>1</v>
      </c>
      <c r="H11" s="12">
        <v>1.3</v>
      </c>
      <c r="I11" s="12">
        <f t="shared" si="0"/>
        <v>15600</v>
      </c>
    </row>
    <row r="12" ht="20.1" customHeight="1" spans="1:9">
      <c r="A12" s="10">
        <v>7</v>
      </c>
      <c r="B12" s="11" t="s">
        <v>17</v>
      </c>
      <c r="C12" s="4">
        <v>17</v>
      </c>
      <c r="D12" s="13">
        <v>6</v>
      </c>
      <c r="E12" s="4">
        <f t="shared" si="1"/>
        <v>23</v>
      </c>
      <c r="F12" s="12">
        <v>1500</v>
      </c>
      <c r="G12" s="12">
        <v>1</v>
      </c>
      <c r="H12" s="12">
        <v>1.3</v>
      </c>
      <c r="I12" s="12">
        <f t="shared" si="0"/>
        <v>44850</v>
      </c>
    </row>
    <row r="13" ht="20.1" customHeight="1" spans="1:9">
      <c r="A13" s="10">
        <v>8</v>
      </c>
      <c r="B13" s="11" t="s">
        <v>18</v>
      </c>
      <c r="C13" s="4">
        <v>10</v>
      </c>
      <c r="D13" s="13">
        <v>4</v>
      </c>
      <c r="E13" s="4">
        <f t="shared" si="1"/>
        <v>14</v>
      </c>
      <c r="F13" s="12">
        <v>1500</v>
      </c>
      <c r="G13" s="12">
        <v>1</v>
      </c>
      <c r="H13" s="12">
        <v>1.3</v>
      </c>
      <c r="I13" s="12">
        <f t="shared" si="0"/>
        <v>27300</v>
      </c>
    </row>
    <row r="14" ht="20.1" customHeight="1" spans="1:9">
      <c r="A14" s="10">
        <v>9</v>
      </c>
      <c r="B14" s="11" t="s">
        <v>19</v>
      </c>
      <c r="C14" s="4">
        <v>21</v>
      </c>
      <c r="D14" s="13">
        <v>2</v>
      </c>
      <c r="E14" s="4">
        <f t="shared" si="1"/>
        <v>23</v>
      </c>
      <c r="F14" s="12">
        <v>1500</v>
      </c>
      <c r="G14" s="12">
        <v>1</v>
      </c>
      <c r="H14" s="12">
        <v>1.3</v>
      </c>
      <c r="I14" s="12">
        <f t="shared" si="0"/>
        <v>44850</v>
      </c>
    </row>
    <row r="15" ht="20.1" customHeight="1" spans="1:9">
      <c r="A15" s="10">
        <v>10</v>
      </c>
      <c r="B15" s="11" t="s">
        <v>20</v>
      </c>
      <c r="C15" s="4">
        <v>4</v>
      </c>
      <c r="D15" s="13">
        <v>0</v>
      </c>
      <c r="E15" s="4">
        <f t="shared" si="1"/>
        <v>4</v>
      </c>
      <c r="F15" s="12">
        <v>1500</v>
      </c>
      <c r="G15" s="12">
        <v>1</v>
      </c>
      <c r="H15" s="12">
        <v>1.3</v>
      </c>
      <c r="I15" s="12">
        <f t="shared" si="0"/>
        <v>7800</v>
      </c>
    </row>
    <row r="16" ht="20.1" customHeight="1" spans="1:9">
      <c r="A16" s="10">
        <v>11</v>
      </c>
      <c r="B16" s="11" t="s">
        <v>21</v>
      </c>
      <c r="C16" s="4">
        <v>8</v>
      </c>
      <c r="D16" s="13">
        <v>1</v>
      </c>
      <c r="E16" s="4">
        <f t="shared" si="1"/>
        <v>9</v>
      </c>
      <c r="F16" s="12">
        <v>1500</v>
      </c>
      <c r="G16" s="12">
        <v>1</v>
      </c>
      <c r="H16" s="12">
        <v>1.3</v>
      </c>
      <c r="I16" s="12">
        <f t="shared" si="0"/>
        <v>17550</v>
      </c>
    </row>
    <row r="17" ht="20.1" customHeight="1" spans="1:9">
      <c r="A17" s="10">
        <v>12</v>
      </c>
      <c r="B17" s="11" t="s">
        <v>22</v>
      </c>
      <c r="C17" s="4">
        <v>16</v>
      </c>
      <c r="D17" s="13">
        <v>8</v>
      </c>
      <c r="E17" s="4">
        <f t="shared" si="1"/>
        <v>24</v>
      </c>
      <c r="F17" s="12">
        <v>1500</v>
      </c>
      <c r="G17" s="12">
        <v>1</v>
      </c>
      <c r="H17" s="12">
        <v>1.3</v>
      </c>
      <c r="I17" s="12">
        <f t="shared" si="0"/>
        <v>46800</v>
      </c>
    </row>
    <row r="18" ht="20.1" customHeight="1" spans="1:9">
      <c r="A18" s="10">
        <v>14</v>
      </c>
      <c r="B18" s="11" t="s">
        <v>23</v>
      </c>
      <c r="C18" s="4">
        <v>5</v>
      </c>
      <c r="D18" s="13">
        <v>0</v>
      </c>
      <c r="E18" s="4">
        <f t="shared" si="1"/>
        <v>5</v>
      </c>
      <c r="F18" s="12">
        <v>1500</v>
      </c>
      <c r="G18" s="12">
        <v>1</v>
      </c>
      <c r="H18" s="12">
        <v>1.3</v>
      </c>
      <c r="I18" s="12">
        <f t="shared" si="0"/>
        <v>9750</v>
      </c>
    </row>
    <row r="19" ht="20.1" customHeight="1" spans="1:9">
      <c r="A19" s="10">
        <v>15</v>
      </c>
      <c r="B19" s="11" t="s">
        <v>24</v>
      </c>
      <c r="C19" s="4">
        <v>7</v>
      </c>
      <c r="D19" s="13">
        <v>5</v>
      </c>
      <c r="E19" s="4">
        <f t="shared" si="1"/>
        <v>12</v>
      </c>
      <c r="F19" s="12">
        <v>1500</v>
      </c>
      <c r="G19" s="12">
        <v>1</v>
      </c>
      <c r="H19" s="12">
        <v>1.3</v>
      </c>
      <c r="I19" s="12">
        <f t="shared" si="0"/>
        <v>23400</v>
      </c>
    </row>
    <row r="20" ht="20.1" customHeight="1" spans="1:9">
      <c r="A20" s="10">
        <v>16</v>
      </c>
      <c r="B20" s="11" t="s">
        <v>25</v>
      </c>
      <c r="C20" s="4">
        <v>6</v>
      </c>
      <c r="D20" s="13">
        <v>9</v>
      </c>
      <c r="E20" s="4">
        <f t="shared" si="1"/>
        <v>15</v>
      </c>
      <c r="F20" s="12">
        <v>1500</v>
      </c>
      <c r="G20" s="12">
        <v>1</v>
      </c>
      <c r="H20" s="12">
        <v>1.3</v>
      </c>
      <c r="I20" s="12">
        <f t="shared" si="0"/>
        <v>29250</v>
      </c>
    </row>
    <row r="21" ht="20.1" customHeight="1" spans="1:9">
      <c r="A21" s="10">
        <v>17</v>
      </c>
      <c r="B21" s="11" t="s">
        <v>26</v>
      </c>
      <c r="C21" s="4">
        <v>8</v>
      </c>
      <c r="D21" s="13">
        <v>0</v>
      </c>
      <c r="E21" s="4">
        <f t="shared" si="1"/>
        <v>8</v>
      </c>
      <c r="F21" s="12">
        <v>1500</v>
      </c>
      <c r="G21" s="12">
        <v>1</v>
      </c>
      <c r="H21" s="12">
        <v>1.3</v>
      </c>
      <c r="I21" s="12">
        <f t="shared" si="0"/>
        <v>15600</v>
      </c>
    </row>
    <row r="22" ht="20.1" customHeight="1" spans="1:9">
      <c r="A22" s="10">
        <v>18</v>
      </c>
      <c r="B22" s="11" t="s">
        <v>27</v>
      </c>
      <c r="C22" s="4">
        <v>5</v>
      </c>
      <c r="D22" s="13">
        <v>1</v>
      </c>
      <c r="E22" s="4">
        <f t="shared" si="1"/>
        <v>6</v>
      </c>
      <c r="F22" s="12">
        <v>1500</v>
      </c>
      <c r="G22" s="12">
        <v>1</v>
      </c>
      <c r="H22" s="12">
        <v>1.3</v>
      </c>
      <c r="I22" s="12">
        <f t="shared" si="0"/>
        <v>11700</v>
      </c>
    </row>
    <row r="23" ht="20.1" customHeight="1" spans="1:9">
      <c r="A23" s="10">
        <v>21</v>
      </c>
      <c r="B23" s="11" t="s">
        <v>28</v>
      </c>
      <c r="C23" s="4">
        <v>5</v>
      </c>
      <c r="D23" s="13">
        <v>1</v>
      </c>
      <c r="E23" s="4">
        <f t="shared" ref="E23:E29" si="2">SUM(C23:D23)</f>
        <v>6</v>
      </c>
      <c r="F23" s="12">
        <v>1500</v>
      </c>
      <c r="G23" s="12">
        <v>1</v>
      </c>
      <c r="H23" s="12">
        <v>1.3</v>
      </c>
      <c r="I23" s="12">
        <f t="shared" si="0"/>
        <v>11700</v>
      </c>
    </row>
    <row r="24" ht="20.1" customHeight="1" spans="1:9">
      <c r="A24" s="10">
        <v>25</v>
      </c>
      <c r="B24" s="11" t="s">
        <v>29</v>
      </c>
      <c r="C24" s="14">
        <v>2</v>
      </c>
      <c r="D24" s="15">
        <v>0</v>
      </c>
      <c r="E24" s="4">
        <f t="shared" si="2"/>
        <v>2</v>
      </c>
      <c r="F24" s="12">
        <v>1500</v>
      </c>
      <c r="G24" s="12">
        <v>1</v>
      </c>
      <c r="H24" s="12">
        <v>1.3</v>
      </c>
      <c r="I24" s="12">
        <f t="shared" si="0"/>
        <v>3900</v>
      </c>
    </row>
    <row r="25" ht="20.1" customHeight="1" spans="1:9">
      <c r="A25" s="10">
        <v>26</v>
      </c>
      <c r="B25" s="11" t="s">
        <v>30</v>
      </c>
      <c r="C25" s="4">
        <v>5</v>
      </c>
      <c r="D25" s="13">
        <v>3</v>
      </c>
      <c r="E25" s="4">
        <f t="shared" si="2"/>
        <v>8</v>
      </c>
      <c r="F25" s="12">
        <v>1500</v>
      </c>
      <c r="G25" s="12">
        <v>1</v>
      </c>
      <c r="H25" s="12">
        <v>1.3</v>
      </c>
      <c r="I25" s="12">
        <f t="shared" si="0"/>
        <v>15600</v>
      </c>
    </row>
    <row r="26" ht="20.1" customHeight="1" spans="1:9">
      <c r="A26" s="10">
        <v>27</v>
      </c>
      <c r="B26" s="11" t="s">
        <v>31</v>
      </c>
      <c r="C26" s="4">
        <v>5</v>
      </c>
      <c r="D26" s="15">
        <v>1</v>
      </c>
      <c r="E26" s="4">
        <f t="shared" si="2"/>
        <v>6</v>
      </c>
      <c r="F26" s="12">
        <v>1500</v>
      </c>
      <c r="G26" s="12">
        <v>1</v>
      </c>
      <c r="H26" s="12">
        <v>1.3</v>
      </c>
      <c r="I26" s="12">
        <f t="shared" si="0"/>
        <v>11700</v>
      </c>
    </row>
    <row r="27" ht="20.1" customHeight="1" spans="1:9">
      <c r="A27" s="10">
        <v>29</v>
      </c>
      <c r="B27" s="11" t="s">
        <v>32</v>
      </c>
      <c r="C27" s="4">
        <v>4</v>
      </c>
      <c r="D27" s="13">
        <v>1</v>
      </c>
      <c r="E27" s="4">
        <f t="shared" si="2"/>
        <v>5</v>
      </c>
      <c r="F27" s="12">
        <v>1500</v>
      </c>
      <c r="G27" s="12">
        <v>1</v>
      </c>
      <c r="H27" s="12">
        <v>1.3</v>
      </c>
      <c r="I27" s="12">
        <f t="shared" si="0"/>
        <v>9750</v>
      </c>
    </row>
    <row r="28" ht="20.1" customHeight="1" spans="1:9">
      <c r="A28" s="10">
        <v>31</v>
      </c>
      <c r="B28" s="11" t="s">
        <v>33</v>
      </c>
      <c r="C28" s="4">
        <v>3</v>
      </c>
      <c r="D28" s="13">
        <v>2</v>
      </c>
      <c r="E28" s="4">
        <f t="shared" si="2"/>
        <v>5</v>
      </c>
      <c r="F28" s="12">
        <v>1500</v>
      </c>
      <c r="G28" s="12">
        <v>1</v>
      </c>
      <c r="H28" s="12">
        <v>1.3</v>
      </c>
      <c r="I28" s="12">
        <f t="shared" si="0"/>
        <v>9750</v>
      </c>
    </row>
    <row r="29" ht="20.1" customHeight="1" spans="1:9">
      <c r="A29" s="10">
        <v>19</v>
      </c>
      <c r="B29" s="11" t="s">
        <v>34</v>
      </c>
      <c r="C29" s="14">
        <v>3</v>
      </c>
      <c r="D29" s="15">
        <v>1</v>
      </c>
      <c r="E29" s="4">
        <f t="shared" si="2"/>
        <v>4</v>
      </c>
      <c r="F29" s="12">
        <v>1500</v>
      </c>
      <c r="G29" s="12">
        <v>1</v>
      </c>
      <c r="H29" s="12">
        <v>1</v>
      </c>
      <c r="I29" s="12">
        <f t="shared" si="0"/>
        <v>6000</v>
      </c>
    </row>
    <row r="30" ht="20.1" customHeight="1" spans="1:9">
      <c r="A30" s="10">
        <v>20</v>
      </c>
      <c r="B30" s="11" t="s">
        <v>35</v>
      </c>
      <c r="C30" s="4">
        <v>4</v>
      </c>
      <c r="D30" s="13">
        <v>1</v>
      </c>
      <c r="E30" s="4">
        <f t="shared" si="1"/>
        <v>5</v>
      </c>
      <c r="F30" s="12">
        <v>1500</v>
      </c>
      <c r="G30" s="12">
        <v>1</v>
      </c>
      <c r="H30" s="12">
        <v>1.3</v>
      </c>
      <c r="I30" s="12">
        <f t="shared" si="0"/>
        <v>9750</v>
      </c>
    </row>
    <row r="31" ht="20.1" customHeight="1" spans="1:9">
      <c r="A31" s="10">
        <v>13</v>
      </c>
      <c r="B31" s="11" t="s">
        <v>36</v>
      </c>
      <c r="C31" s="4">
        <v>11</v>
      </c>
      <c r="D31" s="13">
        <v>3</v>
      </c>
      <c r="E31" s="4">
        <f t="shared" si="1"/>
        <v>14</v>
      </c>
      <c r="F31" s="12">
        <v>1500</v>
      </c>
      <c r="G31" s="12">
        <v>1</v>
      </c>
      <c r="H31" s="12">
        <v>1</v>
      </c>
      <c r="I31" s="12">
        <f t="shared" si="0"/>
        <v>21000</v>
      </c>
    </row>
    <row r="32" ht="20.1" customHeight="1" spans="1:9">
      <c r="A32" s="10">
        <v>22</v>
      </c>
      <c r="B32" s="11" t="s">
        <v>37</v>
      </c>
      <c r="C32" s="4">
        <v>30</v>
      </c>
      <c r="D32" s="13">
        <v>2</v>
      </c>
      <c r="E32" s="4">
        <f t="shared" si="1"/>
        <v>32</v>
      </c>
      <c r="F32" s="12">
        <v>1500</v>
      </c>
      <c r="G32" s="12">
        <v>1</v>
      </c>
      <c r="H32" s="12">
        <v>1</v>
      </c>
      <c r="I32" s="12">
        <f t="shared" si="0"/>
        <v>48000</v>
      </c>
    </row>
    <row r="33" ht="20.1" customHeight="1" spans="1:9">
      <c r="A33" s="10">
        <v>23</v>
      </c>
      <c r="B33" s="11" t="s">
        <v>38</v>
      </c>
      <c r="C33" s="14">
        <v>5</v>
      </c>
      <c r="D33" s="15">
        <v>0</v>
      </c>
      <c r="E33" s="4">
        <f t="shared" si="1"/>
        <v>5</v>
      </c>
      <c r="F33" s="12">
        <v>1500</v>
      </c>
      <c r="G33" s="12">
        <v>1</v>
      </c>
      <c r="H33" s="12">
        <v>1</v>
      </c>
      <c r="I33" s="12">
        <f t="shared" si="0"/>
        <v>7500</v>
      </c>
    </row>
    <row r="34" ht="20.1" customHeight="1" spans="1:9">
      <c r="A34" s="10">
        <v>24</v>
      </c>
      <c r="B34" s="11" t="s">
        <v>39</v>
      </c>
      <c r="C34" s="4">
        <v>4</v>
      </c>
      <c r="D34" s="13">
        <v>0</v>
      </c>
      <c r="E34" s="4">
        <f t="shared" si="1"/>
        <v>4</v>
      </c>
      <c r="F34" s="12">
        <v>1500</v>
      </c>
      <c r="G34" s="12">
        <v>1</v>
      </c>
      <c r="H34" s="12">
        <v>1</v>
      </c>
      <c r="I34" s="12">
        <f t="shared" si="0"/>
        <v>6000</v>
      </c>
    </row>
    <row r="35" ht="20.1" customHeight="1" spans="1:9">
      <c r="A35" s="10">
        <v>28</v>
      </c>
      <c r="B35" s="11" t="s">
        <v>40</v>
      </c>
      <c r="C35" s="4">
        <v>4</v>
      </c>
      <c r="D35" s="13">
        <v>0</v>
      </c>
      <c r="E35" s="4">
        <f t="shared" si="1"/>
        <v>4</v>
      </c>
      <c r="F35" s="12">
        <v>1500</v>
      </c>
      <c r="G35" s="12">
        <v>1</v>
      </c>
      <c r="H35" s="12">
        <v>1</v>
      </c>
      <c r="I35" s="12">
        <f t="shared" si="0"/>
        <v>6000</v>
      </c>
    </row>
    <row r="36" ht="20.1" customHeight="1" spans="1:9">
      <c r="A36" s="10">
        <v>30</v>
      </c>
      <c r="B36" s="11" t="s">
        <v>41</v>
      </c>
      <c r="C36" s="14">
        <v>41</v>
      </c>
      <c r="D36" s="15">
        <v>3</v>
      </c>
      <c r="E36" s="4">
        <f t="shared" si="1"/>
        <v>44</v>
      </c>
      <c r="F36" s="12">
        <v>1500</v>
      </c>
      <c r="G36" s="12">
        <v>1</v>
      </c>
      <c r="H36" s="12">
        <v>1</v>
      </c>
      <c r="I36" s="12">
        <f t="shared" si="0"/>
        <v>66000</v>
      </c>
    </row>
    <row r="37" ht="20.1" customHeight="1" spans="1:9">
      <c r="A37" s="10">
        <v>32</v>
      </c>
      <c r="B37" s="11" t="s">
        <v>42</v>
      </c>
      <c r="C37" s="14">
        <v>1</v>
      </c>
      <c r="D37" s="13">
        <v>0</v>
      </c>
      <c r="E37" s="4">
        <f t="shared" si="1"/>
        <v>1</v>
      </c>
      <c r="F37" s="12">
        <v>1500</v>
      </c>
      <c r="G37" s="12">
        <v>1</v>
      </c>
      <c r="H37" s="12">
        <v>1</v>
      </c>
      <c r="I37" s="12">
        <f t="shared" si="0"/>
        <v>1500</v>
      </c>
    </row>
    <row r="38" ht="20.1" customHeight="1" spans="1:9">
      <c r="A38" s="10">
        <v>33</v>
      </c>
      <c r="B38" s="11" t="s">
        <v>43</v>
      </c>
      <c r="C38" s="4">
        <v>6</v>
      </c>
      <c r="D38" s="13">
        <v>0</v>
      </c>
      <c r="E38" s="4">
        <f t="shared" si="1"/>
        <v>6</v>
      </c>
      <c r="F38" s="12">
        <v>1500</v>
      </c>
      <c r="G38" s="12">
        <v>1</v>
      </c>
      <c r="H38" s="12">
        <v>1</v>
      </c>
      <c r="I38" s="12">
        <f t="shared" ref="I38:I67" si="3">E38*F38*H38</f>
        <v>9000</v>
      </c>
    </row>
    <row r="39" ht="20.1" customHeight="1" spans="1:9">
      <c r="A39" s="10">
        <v>34</v>
      </c>
      <c r="B39" s="11" t="s">
        <v>44</v>
      </c>
      <c r="C39" s="14">
        <v>5</v>
      </c>
      <c r="D39" s="14">
        <v>0</v>
      </c>
      <c r="E39" s="4">
        <f t="shared" ref="E39:E68" si="4">SUM(C39:D39)</f>
        <v>5</v>
      </c>
      <c r="F39" s="12">
        <v>1500</v>
      </c>
      <c r="G39" s="12">
        <v>1</v>
      </c>
      <c r="H39" s="12">
        <v>1</v>
      </c>
      <c r="I39" s="12">
        <f t="shared" si="3"/>
        <v>7500</v>
      </c>
    </row>
    <row r="40" ht="20.1" customHeight="1" spans="1:9">
      <c r="A40" s="10">
        <v>35</v>
      </c>
      <c r="B40" s="11" t="s">
        <v>45</v>
      </c>
      <c r="C40" s="14">
        <v>1</v>
      </c>
      <c r="D40" s="15">
        <v>0</v>
      </c>
      <c r="E40" s="4">
        <f t="shared" si="4"/>
        <v>1</v>
      </c>
      <c r="F40" s="12">
        <v>1500</v>
      </c>
      <c r="G40" s="12">
        <v>1</v>
      </c>
      <c r="H40" s="12">
        <v>1</v>
      </c>
      <c r="I40" s="12">
        <f t="shared" si="3"/>
        <v>1500</v>
      </c>
    </row>
    <row r="41" ht="20.1" customHeight="1" spans="1:9">
      <c r="A41" s="10">
        <v>36</v>
      </c>
      <c r="B41" s="11" t="s">
        <v>46</v>
      </c>
      <c r="C41" s="14">
        <v>0</v>
      </c>
      <c r="D41" s="15">
        <v>2</v>
      </c>
      <c r="E41" s="4">
        <f t="shared" si="4"/>
        <v>2</v>
      </c>
      <c r="F41" s="12">
        <v>1500</v>
      </c>
      <c r="G41" s="12">
        <v>1</v>
      </c>
      <c r="H41" s="12">
        <v>1</v>
      </c>
      <c r="I41" s="12">
        <f t="shared" si="3"/>
        <v>3000</v>
      </c>
    </row>
    <row r="42" ht="20.1" customHeight="1" spans="1:9">
      <c r="A42" s="10">
        <v>37</v>
      </c>
      <c r="B42" s="11" t="s">
        <v>47</v>
      </c>
      <c r="C42" s="4">
        <v>71</v>
      </c>
      <c r="D42" s="13">
        <v>5</v>
      </c>
      <c r="E42" s="4">
        <f t="shared" si="4"/>
        <v>76</v>
      </c>
      <c r="F42" s="12">
        <v>1500</v>
      </c>
      <c r="G42" s="12">
        <v>1</v>
      </c>
      <c r="H42" s="12">
        <v>1</v>
      </c>
      <c r="I42" s="12">
        <f t="shared" si="3"/>
        <v>114000</v>
      </c>
    </row>
    <row r="43" ht="20.1" customHeight="1" spans="1:9">
      <c r="A43" s="10">
        <v>38</v>
      </c>
      <c r="B43" s="11" t="s">
        <v>48</v>
      </c>
      <c r="C43" s="4">
        <v>55</v>
      </c>
      <c r="D43" s="13">
        <v>9</v>
      </c>
      <c r="E43" s="4">
        <f t="shared" si="4"/>
        <v>64</v>
      </c>
      <c r="F43" s="12">
        <v>1500</v>
      </c>
      <c r="G43" s="12">
        <v>1</v>
      </c>
      <c r="H43" s="12">
        <v>1</v>
      </c>
      <c r="I43" s="12">
        <f t="shared" si="3"/>
        <v>96000</v>
      </c>
    </row>
    <row r="44" ht="20.1" customHeight="1" spans="1:9">
      <c r="A44" s="10">
        <v>39</v>
      </c>
      <c r="B44" s="11" t="s">
        <v>49</v>
      </c>
      <c r="C44" s="4">
        <v>43</v>
      </c>
      <c r="D44" s="16">
        <v>5</v>
      </c>
      <c r="E44" s="4">
        <f t="shared" si="4"/>
        <v>48</v>
      </c>
      <c r="F44" s="12">
        <v>1500</v>
      </c>
      <c r="G44" s="12">
        <v>1</v>
      </c>
      <c r="H44" s="12">
        <v>1</v>
      </c>
      <c r="I44" s="12">
        <f t="shared" si="3"/>
        <v>72000</v>
      </c>
    </row>
    <row r="45" ht="20.1" customHeight="1" spans="1:9">
      <c r="A45" s="10">
        <v>40</v>
      </c>
      <c r="B45" s="11" t="s">
        <v>50</v>
      </c>
      <c r="C45" s="4">
        <v>58</v>
      </c>
      <c r="D45" s="13">
        <v>13</v>
      </c>
      <c r="E45" s="4">
        <f t="shared" si="4"/>
        <v>71</v>
      </c>
      <c r="F45" s="12">
        <v>1500</v>
      </c>
      <c r="G45" s="12">
        <v>1</v>
      </c>
      <c r="H45" s="12">
        <v>1</v>
      </c>
      <c r="I45" s="12">
        <f t="shared" si="3"/>
        <v>106500</v>
      </c>
    </row>
    <row r="46" ht="20.1" customHeight="1" spans="1:9">
      <c r="A46" s="10">
        <v>41</v>
      </c>
      <c r="B46" s="11" t="s">
        <v>51</v>
      </c>
      <c r="C46" s="4">
        <v>54</v>
      </c>
      <c r="D46" s="17">
        <v>8</v>
      </c>
      <c r="E46" s="4">
        <f t="shared" si="4"/>
        <v>62</v>
      </c>
      <c r="F46" s="12">
        <v>1500</v>
      </c>
      <c r="G46" s="12">
        <v>1</v>
      </c>
      <c r="H46" s="12">
        <v>1</v>
      </c>
      <c r="I46" s="12">
        <f t="shared" si="3"/>
        <v>93000</v>
      </c>
    </row>
    <row r="47" ht="20.1" customHeight="1" spans="1:9">
      <c r="A47" s="10">
        <v>42</v>
      </c>
      <c r="B47" s="11" t="s">
        <v>52</v>
      </c>
      <c r="C47" s="4">
        <v>35</v>
      </c>
      <c r="D47" s="13">
        <v>8</v>
      </c>
      <c r="E47" s="4">
        <f t="shared" si="4"/>
        <v>43</v>
      </c>
      <c r="F47" s="12">
        <v>1500</v>
      </c>
      <c r="G47" s="12">
        <v>1</v>
      </c>
      <c r="H47" s="12">
        <v>1</v>
      </c>
      <c r="I47" s="12">
        <f t="shared" si="3"/>
        <v>64500</v>
      </c>
    </row>
    <row r="48" ht="20.1" customHeight="1" spans="1:9">
      <c r="A48" s="10">
        <v>43</v>
      </c>
      <c r="B48" s="11" t="s">
        <v>53</v>
      </c>
      <c r="C48" s="4">
        <v>19</v>
      </c>
      <c r="D48" s="13">
        <v>12</v>
      </c>
      <c r="E48" s="4">
        <f t="shared" si="4"/>
        <v>31</v>
      </c>
      <c r="F48" s="12">
        <v>1500</v>
      </c>
      <c r="G48" s="12">
        <v>1</v>
      </c>
      <c r="H48" s="12">
        <v>1</v>
      </c>
      <c r="I48" s="12">
        <f t="shared" si="3"/>
        <v>46500</v>
      </c>
    </row>
    <row r="49" ht="20.1" customHeight="1" spans="1:9">
      <c r="A49" s="10">
        <v>44</v>
      </c>
      <c r="B49" s="11" t="s">
        <v>54</v>
      </c>
      <c r="C49" s="4">
        <v>91</v>
      </c>
      <c r="D49" s="13">
        <v>3</v>
      </c>
      <c r="E49" s="4">
        <f t="shared" si="4"/>
        <v>94</v>
      </c>
      <c r="F49" s="12">
        <v>1500</v>
      </c>
      <c r="G49" s="12">
        <v>1</v>
      </c>
      <c r="H49" s="12">
        <v>1</v>
      </c>
      <c r="I49" s="12">
        <f t="shared" si="3"/>
        <v>141000</v>
      </c>
    </row>
    <row r="50" ht="20.1" customHeight="1" spans="1:9">
      <c r="A50" s="10">
        <v>45</v>
      </c>
      <c r="B50" s="11" t="s">
        <v>55</v>
      </c>
      <c r="C50" s="4">
        <v>49</v>
      </c>
      <c r="D50" s="13">
        <v>6</v>
      </c>
      <c r="E50" s="4">
        <f t="shared" si="4"/>
        <v>55</v>
      </c>
      <c r="F50" s="12">
        <v>1500</v>
      </c>
      <c r="G50" s="12">
        <v>1</v>
      </c>
      <c r="H50" s="12">
        <v>1</v>
      </c>
      <c r="I50" s="12">
        <f t="shared" si="3"/>
        <v>82500</v>
      </c>
    </row>
    <row r="51" ht="20.1" customHeight="1" spans="1:9">
      <c r="A51" s="10">
        <v>46</v>
      </c>
      <c r="B51" s="11" t="s">
        <v>56</v>
      </c>
      <c r="C51" s="4">
        <v>32</v>
      </c>
      <c r="D51" s="13">
        <v>3</v>
      </c>
      <c r="E51" s="4">
        <f t="shared" si="4"/>
        <v>35</v>
      </c>
      <c r="F51" s="12">
        <v>1500</v>
      </c>
      <c r="G51" s="12">
        <v>1</v>
      </c>
      <c r="H51" s="12">
        <v>1</v>
      </c>
      <c r="I51" s="12">
        <f t="shared" si="3"/>
        <v>52500</v>
      </c>
    </row>
    <row r="52" ht="20.1" customHeight="1" spans="1:9">
      <c r="A52" s="10">
        <v>47</v>
      </c>
      <c r="B52" s="11" t="s">
        <v>57</v>
      </c>
      <c r="C52" s="4">
        <v>40</v>
      </c>
      <c r="D52" s="13">
        <v>9</v>
      </c>
      <c r="E52" s="4">
        <f t="shared" si="4"/>
        <v>49</v>
      </c>
      <c r="F52" s="12">
        <v>1500</v>
      </c>
      <c r="G52" s="12">
        <v>1</v>
      </c>
      <c r="H52" s="12">
        <v>1</v>
      </c>
      <c r="I52" s="12">
        <f t="shared" si="3"/>
        <v>73500</v>
      </c>
    </row>
    <row r="53" ht="20.1" customHeight="1" spans="1:9">
      <c r="A53" s="10">
        <v>48</v>
      </c>
      <c r="B53" s="11" t="s">
        <v>58</v>
      </c>
      <c r="C53" s="4">
        <v>41</v>
      </c>
      <c r="D53" s="13">
        <v>4</v>
      </c>
      <c r="E53" s="4">
        <f t="shared" si="4"/>
        <v>45</v>
      </c>
      <c r="F53" s="12">
        <v>1500</v>
      </c>
      <c r="G53" s="12">
        <v>1</v>
      </c>
      <c r="H53" s="12">
        <v>1</v>
      </c>
      <c r="I53" s="12">
        <f t="shared" si="3"/>
        <v>67500</v>
      </c>
    </row>
    <row r="54" ht="20.1" customHeight="1" spans="1:9">
      <c r="A54" s="10">
        <v>49</v>
      </c>
      <c r="B54" s="11" t="s">
        <v>59</v>
      </c>
      <c r="C54" s="4">
        <v>44</v>
      </c>
      <c r="D54" s="17">
        <v>8</v>
      </c>
      <c r="E54" s="4">
        <f t="shared" si="4"/>
        <v>52</v>
      </c>
      <c r="F54" s="12">
        <v>1500</v>
      </c>
      <c r="G54" s="12">
        <v>1</v>
      </c>
      <c r="H54" s="12">
        <v>1</v>
      </c>
      <c r="I54" s="12">
        <f t="shared" si="3"/>
        <v>78000</v>
      </c>
    </row>
    <row r="55" ht="20.1" customHeight="1" spans="1:9">
      <c r="A55" s="10">
        <v>50</v>
      </c>
      <c r="B55" s="11" t="s">
        <v>60</v>
      </c>
      <c r="C55" s="4">
        <v>38</v>
      </c>
      <c r="D55" s="13">
        <v>5</v>
      </c>
      <c r="E55" s="4">
        <f t="shared" si="4"/>
        <v>43</v>
      </c>
      <c r="F55" s="12">
        <v>1500</v>
      </c>
      <c r="G55" s="12">
        <v>1</v>
      </c>
      <c r="H55" s="12">
        <v>1</v>
      </c>
      <c r="I55" s="12">
        <f t="shared" si="3"/>
        <v>64500</v>
      </c>
    </row>
    <row r="56" ht="20.1" customHeight="1" spans="1:9">
      <c r="A56" s="10">
        <v>51</v>
      </c>
      <c r="B56" s="11" t="s">
        <v>61</v>
      </c>
      <c r="C56" s="4">
        <v>32</v>
      </c>
      <c r="D56" s="13">
        <v>3</v>
      </c>
      <c r="E56" s="4">
        <f t="shared" si="4"/>
        <v>35</v>
      </c>
      <c r="F56" s="12">
        <v>1500</v>
      </c>
      <c r="G56" s="12">
        <v>1</v>
      </c>
      <c r="H56" s="12">
        <v>1</v>
      </c>
      <c r="I56" s="12">
        <f t="shared" si="3"/>
        <v>52500</v>
      </c>
    </row>
    <row r="57" ht="20.1" customHeight="1" spans="1:9">
      <c r="A57" s="10">
        <v>52</v>
      </c>
      <c r="B57" s="11" t="s">
        <v>62</v>
      </c>
      <c r="C57" s="4">
        <v>53</v>
      </c>
      <c r="D57" s="13">
        <v>4</v>
      </c>
      <c r="E57" s="4">
        <f t="shared" si="4"/>
        <v>57</v>
      </c>
      <c r="F57" s="12">
        <v>1500</v>
      </c>
      <c r="G57" s="12">
        <v>1</v>
      </c>
      <c r="H57" s="12">
        <v>1</v>
      </c>
      <c r="I57" s="12">
        <f t="shared" si="3"/>
        <v>85500</v>
      </c>
    </row>
    <row r="58" ht="20.1" customHeight="1" spans="1:9">
      <c r="A58" s="10">
        <v>53</v>
      </c>
      <c r="B58" s="11" t="s">
        <v>63</v>
      </c>
      <c r="C58" s="4">
        <v>35</v>
      </c>
      <c r="D58" s="13">
        <v>2</v>
      </c>
      <c r="E58" s="4">
        <f t="shared" si="4"/>
        <v>37</v>
      </c>
      <c r="F58" s="12">
        <v>1500</v>
      </c>
      <c r="G58" s="12">
        <v>1</v>
      </c>
      <c r="H58" s="12">
        <v>1</v>
      </c>
      <c r="I58" s="12">
        <f t="shared" si="3"/>
        <v>55500</v>
      </c>
    </row>
    <row r="59" ht="20.1" customHeight="1" spans="1:9">
      <c r="A59" s="10">
        <v>54</v>
      </c>
      <c r="B59" s="11" t="s">
        <v>64</v>
      </c>
      <c r="C59" s="4">
        <v>28</v>
      </c>
      <c r="D59" s="13">
        <v>3</v>
      </c>
      <c r="E59" s="4">
        <f t="shared" si="4"/>
        <v>31</v>
      </c>
      <c r="F59" s="12">
        <v>1500</v>
      </c>
      <c r="G59" s="12">
        <v>1</v>
      </c>
      <c r="H59" s="12">
        <v>1</v>
      </c>
      <c r="I59" s="12">
        <f t="shared" si="3"/>
        <v>46500</v>
      </c>
    </row>
    <row r="60" ht="20.1" customHeight="1" spans="1:9">
      <c r="A60" s="10">
        <v>55</v>
      </c>
      <c r="B60" s="11" t="s">
        <v>65</v>
      </c>
      <c r="C60" s="4">
        <v>29</v>
      </c>
      <c r="D60" s="17">
        <v>5</v>
      </c>
      <c r="E60" s="4">
        <f t="shared" si="4"/>
        <v>34</v>
      </c>
      <c r="F60" s="12">
        <v>1500</v>
      </c>
      <c r="G60" s="12">
        <v>1</v>
      </c>
      <c r="H60" s="12">
        <v>1</v>
      </c>
      <c r="I60" s="12">
        <f t="shared" si="3"/>
        <v>51000</v>
      </c>
    </row>
    <row r="61" ht="20.1" customHeight="1" spans="1:9">
      <c r="A61" s="10">
        <v>56</v>
      </c>
      <c r="B61" s="11" t="s">
        <v>66</v>
      </c>
      <c r="C61" s="4">
        <v>22</v>
      </c>
      <c r="D61" s="13">
        <v>22</v>
      </c>
      <c r="E61" s="4">
        <f t="shared" si="4"/>
        <v>44</v>
      </c>
      <c r="F61" s="12">
        <v>1500</v>
      </c>
      <c r="G61" s="12">
        <v>1</v>
      </c>
      <c r="H61" s="12">
        <v>1</v>
      </c>
      <c r="I61" s="12">
        <f t="shared" si="3"/>
        <v>66000</v>
      </c>
    </row>
    <row r="62" ht="20.1" customHeight="1" spans="1:9">
      <c r="A62" s="10">
        <v>57</v>
      </c>
      <c r="B62" s="11" t="s">
        <v>67</v>
      </c>
      <c r="C62" s="4">
        <v>16</v>
      </c>
      <c r="D62" s="13">
        <v>0</v>
      </c>
      <c r="E62" s="4">
        <f t="shared" si="4"/>
        <v>16</v>
      </c>
      <c r="F62" s="12">
        <v>1500</v>
      </c>
      <c r="G62" s="12">
        <v>1</v>
      </c>
      <c r="H62" s="12">
        <v>1</v>
      </c>
      <c r="I62" s="12">
        <f t="shared" si="3"/>
        <v>24000</v>
      </c>
    </row>
    <row r="63" ht="20.1" customHeight="1" spans="1:9">
      <c r="A63" s="10">
        <v>58</v>
      </c>
      <c r="B63" s="11" t="s">
        <v>68</v>
      </c>
      <c r="C63" s="4">
        <v>5</v>
      </c>
      <c r="D63" s="13">
        <v>0</v>
      </c>
      <c r="E63" s="4">
        <f t="shared" si="4"/>
        <v>5</v>
      </c>
      <c r="F63" s="12">
        <v>1500</v>
      </c>
      <c r="G63" s="12">
        <v>1</v>
      </c>
      <c r="H63" s="12">
        <v>1</v>
      </c>
      <c r="I63" s="12">
        <f t="shared" si="3"/>
        <v>7500</v>
      </c>
    </row>
    <row r="64" ht="20.1" customHeight="1" spans="1:9">
      <c r="A64" s="10">
        <v>59</v>
      </c>
      <c r="B64" s="11" t="s">
        <v>69</v>
      </c>
      <c r="C64" s="4">
        <v>13</v>
      </c>
      <c r="D64" s="13">
        <v>6</v>
      </c>
      <c r="E64" s="4">
        <f t="shared" si="4"/>
        <v>19</v>
      </c>
      <c r="F64" s="12">
        <v>1500</v>
      </c>
      <c r="G64" s="12">
        <v>1</v>
      </c>
      <c r="H64" s="12">
        <v>1</v>
      </c>
      <c r="I64" s="12">
        <f t="shared" si="3"/>
        <v>28500</v>
      </c>
    </row>
    <row r="65" ht="20.1" customHeight="1" spans="1:9">
      <c r="A65" s="10">
        <v>60</v>
      </c>
      <c r="B65" s="11" t="s">
        <v>70</v>
      </c>
      <c r="C65" s="14">
        <v>14</v>
      </c>
      <c r="D65" s="14">
        <v>5</v>
      </c>
      <c r="E65" s="4">
        <f t="shared" si="4"/>
        <v>19</v>
      </c>
      <c r="F65" s="12">
        <v>1500</v>
      </c>
      <c r="G65" s="12">
        <v>1</v>
      </c>
      <c r="H65" s="12">
        <v>1</v>
      </c>
      <c r="I65" s="12">
        <f t="shared" si="3"/>
        <v>28500</v>
      </c>
    </row>
    <row r="66" ht="20.1" customHeight="1" spans="1:9">
      <c r="A66" s="10">
        <v>61</v>
      </c>
      <c r="B66" s="11" t="s">
        <v>71</v>
      </c>
      <c r="C66" s="14">
        <v>1</v>
      </c>
      <c r="D66" s="14">
        <v>3</v>
      </c>
      <c r="E66" s="4">
        <f t="shared" si="4"/>
        <v>4</v>
      </c>
      <c r="F66" s="12">
        <v>1500</v>
      </c>
      <c r="G66" s="12">
        <v>1</v>
      </c>
      <c r="H66" s="12">
        <v>1</v>
      </c>
      <c r="I66" s="12">
        <f t="shared" si="3"/>
        <v>6000</v>
      </c>
    </row>
    <row r="67" ht="20.1" customHeight="1" spans="1:9">
      <c r="A67" s="10">
        <v>62</v>
      </c>
      <c r="B67" s="11" t="s">
        <v>72</v>
      </c>
      <c r="C67" s="14">
        <v>0</v>
      </c>
      <c r="D67" s="14">
        <v>1</v>
      </c>
      <c r="E67" s="4">
        <f t="shared" si="4"/>
        <v>1</v>
      </c>
      <c r="F67" s="12">
        <v>1500</v>
      </c>
      <c r="G67" s="12">
        <v>1</v>
      </c>
      <c r="H67" s="12">
        <v>1</v>
      </c>
      <c r="I67" s="12">
        <f t="shared" si="3"/>
        <v>1500</v>
      </c>
    </row>
    <row r="68" ht="20.1" customHeight="1" spans="1:9">
      <c r="A68" s="10" t="s">
        <v>73</v>
      </c>
      <c r="B68" s="10"/>
      <c r="C68" s="12">
        <f>SUM(C6:C67)</f>
        <v>1210</v>
      </c>
      <c r="D68" s="12">
        <f>SUM(D6:D67)</f>
        <v>217</v>
      </c>
      <c r="E68" s="12">
        <f t="shared" si="4"/>
        <v>1427</v>
      </c>
      <c r="F68" s="12"/>
      <c r="G68" s="12"/>
      <c r="H68" s="12"/>
      <c r="I68" s="12">
        <f>SUM(I6:I67)</f>
        <v>2222850</v>
      </c>
    </row>
    <row r="70" spans="1:1">
      <c r="A70" t="s">
        <v>74</v>
      </c>
    </row>
    <row r="71" spans="1:1">
      <c r="A71" t="s">
        <v>75</v>
      </c>
    </row>
  </sheetData>
  <mergeCells count="11">
    <mergeCell ref="A1:I1"/>
    <mergeCell ref="A68:B68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08661417322835" right="0.708661417322835" top="0.61" bottom="0.51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2019年其他交通支出预算控制数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孙漫莹</dc:creator>
  <cp:lastModifiedBy>dell</cp:lastModifiedBy>
  <dcterms:created xsi:type="dcterms:W3CDTF">2019-05-08T02:09:00Z</dcterms:created>
  <cp:lastPrinted>2019-05-16T03:38:00Z</cp:lastPrinted>
  <dcterms:modified xsi:type="dcterms:W3CDTF">2019-09-26T03:14:21Z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